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Z:\prace\2026\paul\strelci\"/>
    </mc:Choice>
  </mc:AlternateContent>
  <xr:revisionPtr revIDLastSave="0" documentId="13_ncr:1_{2F875EFC-8FB2-46AD-94AB-B6A6180DFDBF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Lis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9" i="1" l="1"/>
  <c r="N49" i="1" s="1"/>
  <c r="M48" i="1"/>
  <c r="N48" i="1" s="1"/>
  <c r="M47" i="1"/>
  <c r="N47" i="1" s="1"/>
  <c r="M59" i="1"/>
  <c r="M42" i="1"/>
  <c r="M39" i="1"/>
  <c r="M41" i="1"/>
  <c r="M33" i="1"/>
  <c r="M30" i="1"/>
  <c r="M35" i="1"/>
  <c r="M36" i="1"/>
  <c r="M31" i="1"/>
  <c r="M37" i="1"/>
  <c r="M40" i="1"/>
  <c r="M34" i="1"/>
  <c r="M66" i="1"/>
  <c r="N66" i="1" s="1"/>
  <c r="M60" i="1"/>
  <c r="M61" i="1"/>
  <c r="M58" i="1"/>
  <c r="M32" i="1"/>
  <c r="M25" i="1"/>
  <c r="M6" i="1"/>
  <c r="M8" i="1"/>
  <c r="M9" i="1"/>
  <c r="M11" i="1"/>
  <c r="M7" i="1"/>
  <c r="M17" i="1"/>
  <c r="M12" i="1"/>
  <c r="M38" i="1"/>
  <c r="M20" i="1"/>
  <c r="M19" i="1"/>
  <c r="M10" i="1"/>
  <c r="M16" i="1"/>
  <c r="M14" i="1"/>
  <c r="M18" i="1"/>
  <c r="M15" i="1"/>
  <c r="M13" i="1"/>
  <c r="N59" i="1" l="1"/>
  <c r="N41" i="1"/>
  <c r="N15" i="1"/>
  <c r="N42" i="1"/>
  <c r="N40" i="1"/>
  <c r="N35" i="1"/>
  <c r="N33" i="1"/>
  <c r="N36" i="1"/>
  <c r="N34" i="1"/>
  <c r="N37" i="1"/>
  <c r="N38" i="1"/>
  <c r="N30" i="1"/>
  <c r="N39" i="1"/>
  <c r="N17" i="1"/>
  <c r="N10" i="1"/>
  <c r="N12" i="1"/>
  <c r="N18" i="1"/>
  <c r="N7" i="1"/>
  <c r="N16" i="1"/>
  <c r="N14" i="1"/>
  <c r="N6" i="1"/>
  <c r="N8" i="1"/>
  <c r="N9" i="1"/>
  <c r="N11" i="1"/>
  <c r="N20" i="1"/>
  <c r="N19" i="1"/>
  <c r="N58" i="1"/>
  <c r="N32" i="1"/>
  <c r="N25" i="1"/>
  <c r="N61" i="1"/>
  <c r="N13" i="1"/>
  <c r="N60" i="1"/>
</calcChain>
</file>

<file path=xl/sharedStrings.xml><?xml version="1.0" encoding="utf-8"?>
<sst xmlns="http://schemas.openxmlformats.org/spreadsheetml/2006/main" count="204" uniqueCount="73">
  <si>
    <t>Stav</t>
  </si>
  <si>
    <t>Discipl.</t>
  </si>
  <si>
    <t>Příjmení</t>
  </si>
  <si>
    <t>Rok</t>
  </si>
  <si>
    <t>CELKEM</t>
  </si>
  <si>
    <t>Pořadí</t>
  </si>
  <si>
    <t>jméno</t>
  </si>
  <si>
    <t>Narození</t>
  </si>
  <si>
    <t>SM 60</t>
  </si>
  <si>
    <t>Halíčková Vendula</t>
  </si>
  <si>
    <t>Spáčilová Sára</t>
  </si>
  <si>
    <t>Krčilová Helena</t>
  </si>
  <si>
    <t>L1</t>
  </si>
  <si>
    <t>L2</t>
  </si>
  <si>
    <t>K1</t>
  </si>
  <si>
    <t>K2</t>
  </si>
  <si>
    <t>S1</t>
  </si>
  <si>
    <t>S2</t>
  </si>
  <si>
    <t>LM 3x20</t>
  </si>
  <si>
    <t>Karlík Ondřej</t>
  </si>
  <si>
    <t>Hlavsa Petr</t>
  </si>
  <si>
    <t>Slinták Josef</t>
  </si>
  <si>
    <t>SM 3x20</t>
  </si>
  <si>
    <t>LM 60</t>
  </si>
  <si>
    <t>Skalický Miroslav</t>
  </si>
  <si>
    <t>Květenský Ondřej</t>
  </si>
  <si>
    <t xml:space="preserve"> LM 60 </t>
  </si>
  <si>
    <t>Palubják Miroslav</t>
  </si>
  <si>
    <t>Vyoral Jiří</t>
  </si>
  <si>
    <t>Krčil Petr</t>
  </si>
  <si>
    <t>Kadlec Jiří</t>
  </si>
  <si>
    <t>Janík Marek</t>
  </si>
  <si>
    <t xml:space="preserve">   Okresní přebor Hodonín</t>
  </si>
  <si>
    <t>Březina Jindřih</t>
  </si>
  <si>
    <t>Michna Jakub</t>
  </si>
  <si>
    <t>Smetana Kryštof</t>
  </si>
  <si>
    <t>Málek Jiří</t>
  </si>
  <si>
    <t>Bočaň Pavel</t>
  </si>
  <si>
    <t>Jurásek Marek</t>
  </si>
  <si>
    <t>Vojtek Matěj</t>
  </si>
  <si>
    <t>Sedláčiková Emília</t>
  </si>
  <si>
    <t>Zetková Marie</t>
  </si>
  <si>
    <t>Janík Tomáš</t>
  </si>
  <si>
    <t>Šťastný Lukáš</t>
  </si>
  <si>
    <t>Hanáková Tereza</t>
  </si>
  <si>
    <t>Krč Jaroslav</t>
  </si>
  <si>
    <t>Široký Jozef</t>
  </si>
  <si>
    <t>Klub</t>
  </si>
  <si>
    <t>0452 Strážnice</t>
  </si>
  <si>
    <t>AVZO Huslenky</t>
  </si>
  <si>
    <t>0253 SSK Sezemice</t>
  </si>
  <si>
    <t>0259 Křenovice</t>
  </si>
  <si>
    <t>0325 Tatra Hodonín</t>
  </si>
  <si>
    <t>0551 SSK Nivnice</t>
  </si>
  <si>
    <t>ŠSK Vištuk</t>
  </si>
  <si>
    <t>ŠSK Kunov</t>
  </si>
  <si>
    <t>0210 SSK Uh. Ostroh</t>
  </si>
  <si>
    <t>Ostroj Opava</t>
  </si>
  <si>
    <t>21*10</t>
  </si>
  <si>
    <t>17*10</t>
  </si>
  <si>
    <t>Helerová Alena</t>
  </si>
  <si>
    <t>0457 EHO</t>
  </si>
  <si>
    <t>0547 EHO</t>
  </si>
  <si>
    <t>Č.P</t>
  </si>
  <si>
    <t>44732</t>
  </si>
  <si>
    <t>44731</t>
  </si>
  <si>
    <t>44891</t>
  </si>
  <si>
    <t>44704</t>
  </si>
  <si>
    <t>50441</t>
  </si>
  <si>
    <t>44457</t>
  </si>
  <si>
    <t>41338</t>
  </si>
  <si>
    <t>45663</t>
  </si>
  <si>
    <t>VC Strážnice SM 60, LM 60, SM 3x20, LM 3x20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</si>
</sst>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2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10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5"/>
      </patternFill>
    </fill>
    <fill>
      <patternFill patternType="solid">
        <fgColor theme="0"/>
        <bgColor indexed="64"/>
      </patternFill>
    </fill>
  </fills>
  <borders count="136">
    <border>
      <left/>
      <right/>
      <top/>
      <bottom/>
      <diagonal/>
    </border>
    <border>
      <left style="medium">
        <color theme="1"/>
      </left>
      <right style="medium">
        <color auto="1"/>
      </right>
      <top style="medium">
        <color theme="1"/>
      </top>
      <bottom/>
      <diagonal/>
    </border>
    <border>
      <left style="medium">
        <color auto="1"/>
      </left>
      <right style="medium">
        <color auto="1"/>
      </right>
      <top style="medium">
        <color theme="1"/>
      </top>
      <bottom/>
      <diagonal/>
    </border>
    <border>
      <left style="medium">
        <color auto="1"/>
      </left>
      <right/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theme="1"/>
      </left>
      <right style="medium">
        <color auto="1"/>
      </right>
      <top/>
      <bottom style="medium">
        <color theme="1"/>
      </bottom>
      <diagonal/>
    </border>
    <border>
      <left style="medium">
        <color auto="1"/>
      </left>
      <right style="medium">
        <color auto="1"/>
      </right>
      <top/>
      <bottom style="medium">
        <color theme="1"/>
      </bottom>
      <diagonal/>
    </border>
    <border>
      <left style="medium">
        <color auto="1"/>
      </left>
      <right/>
      <top/>
      <bottom style="medium">
        <color theme="1"/>
      </bottom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theme="1"/>
      </left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theme="1"/>
      </left>
      <right style="thin">
        <color auto="1"/>
      </right>
      <top/>
      <bottom style="medium">
        <color theme="1"/>
      </bottom>
      <diagonal/>
    </border>
    <border>
      <left/>
      <right style="thin">
        <color theme="1"/>
      </right>
      <top/>
      <bottom style="medium">
        <color theme="1"/>
      </bottom>
      <diagonal/>
    </border>
    <border>
      <left style="thin">
        <color auto="1"/>
      </left>
      <right style="thin">
        <color auto="1"/>
      </right>
      <top/>
      <bottom style="medium">
        <color theme="1"/>
      </bottom>
      <diagonal/>
    </border>
    <border>
      <left style="thin">
        <color auto="1"/>
      </left>
      <right/>
      <top style="thin">
        <color auto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/>
      <top style="thin">
        <color theme="1"/>
      </top>
      <bottom style="medium">
        <color theme="1"/>
      </bottom>
      <diagonal/>
    </border>
    <border>
      <left style="medium">
        <color theme="1"/>
      </left>
      <right/>
      <top style="thin">
        <color theme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 style="thin">
        <color theme="1"/>
      </left>
      <right/>
      <top style="medium">
        <color theme="1"/>
      </top>
      <bottom/>
      <diagonal/>
    </border>
    <border>
      <left/>
      <right style="thin">
        <color theme="1"/>
      </right>
      <top style="medium">
        <color theme="1"/>
      </top>
      <bottom/>
      <diagonal/>
    </border>
    <border>
      <left/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/>
      <top/>
      <bottom style="medium">
        <color theme="1"/>
      </bottom>
      <diagonal/>
    </border>
    <border>
      <left/>
      <right style="thin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 style="thin">
        <color auto="1"/>
      </right>
      <top style="medium">
        <color theme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medium">
        <color theme="1"/>
      </top>
      <bottom style="thin">
        <color auto="1"/>
      </bottom>
      <diagonal/>
    </border>
    <border>
      <left style="thin">
        <color auto="1"/>
      </left>
      <right style="medium">
        <color theme="1"/>
      </right>
      <top style="medium">
        <color theme="1"/>
      </top>
      <bottom style="thin">
        <color auto="1"/>
      </bottom>
      <diagonal/>
    </border>
    <border>
      <left style="medium">
        <color theme="1"/>
      </left>
      <right style="medium">
        <color theme="1"/>
      </right>
      <top/>
      <bottom style="thin">
        <color auto="1"/>
      </bottom>
      <diagonal/>
    </border>
    <border>
      <left style="medium">
        <color theme="1"/>
      </left>
      <right style="thin">
        <color theme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auto="1"/>
      </left>
      <right style="medium">
        <color theme="1"/>
      </right>
      <top style="thin">
        <color auto="1"/>
      </top>
      <bottom/>
      <diagonal/>
    </border>
    <border>
      <left style="medium">
        <color theme="1"/>
      </left>
      <right style="medium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theme="1"/>
      </right>
      <top style="medium">
        <color theme="1"/>
      </top>
      <bottom style="thin">
        <color auto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 style="medium">
        <color theme="1"/>
      </left>
      <right/>
      <top/>
      <bottom style="thin">
        <color theme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theme="1"/>
      </right>
      <top style="medium">
        <color theme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theme="1"/>
      </right>
      <top/>
      <bottom style="medium">
        <color theme="1"/>
      </bottom>
      <diagonal/>
    </border>
    <border>
      <left/>
      <right/>
      <top style="medium">
        <color theme="1"/>
      </top>
      <bottom style="thin">
        <color auto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theme="1"/>
      </left>
      <right style="medium">
        <color theme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auto="1"/>
      </bottom>
      <diagonal/>
    </border>
    <border>
      <left style="medium">
        <color theme="1"/>
      </left>
      <right style="medium">
        <color theme="1"/>
      </right>
      <top style="thin">
        <color auto="1"/>
      </top>
      <bottom style="medium">
        <color theme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 style="medium">
        <color theme="1"/>
      </right>
      <top/>
      <bottom style="medium">
        <color indexed="64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medium">
        <color theme="1"/>
      </left>
      <right style="medium">
        <color theme="1"/>
      </right>
      <top style="thin">
        <color theme="1"/>
      </top>
      <bottom style="medium">
        <color indexed="64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thin">
        <color theme="1"/>
      </top>
      <bottom style="thin">
        <color indexed="64"/>
      </bottom>
      <diagonal/>
    </border>
    <border>
      <left style="medium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 style="thin">
        <color auto="1"/>
      </right>
      <top style="thin">
        <color theme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theme="1"/>
      </right>
      <top/>
      <bottom/>
      <diagonal/>
    </border>
    <border>
      <left/>
      <right style="medium">
        <color theme="1"/>
      </right>
      <top/>
      <bottom/>
      <diagonal/>
    </border>
    <border>
      <left style="thin">
        <color auto="1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medium">
        <color indexed="64"/>
      </bottom>
      <diagonal/>
    </border>
    <border>
      <left style="medium">
        <color theme="1"/>
      </left>
      <right/>
      <top/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indexed="64"/>
      </bottom>
      <diagonal/>
    </border>
    <border>
      <left style="thin">
        <color theme="1"/>
      </left>
      <right style="thin">
        <color auto="1"/>
      </right>
      <top style="medium">
        <color theme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theme="1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medium">
        <color theme="1"/>
      </top>
      <bottom style="medium">
        <color indexed="64"/>
      </bottom>
      <diagonal/>
    </border>
    <border>
      <left style="medium">
        <color theme="1"/>
      </left>
      <right style="thin">
        <color auto="1"/>
      </right>
      <top style="medium">
        <color theme="1"/>
      </top>
      <bottom style="medium">
        <color indexed="64"/>
      </bottom>
      <diagonal/>
    </border>
    <border>
      <left/>
      <right style="thin">
        <color theme="1"/>
      </right>
      <top style="medium">
        <color theme="1"/>
      </top>
      <bottom style="medium">
        <color indexed="64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indexed="64"/>
      </bottom>
      <diagonal/>
    </border>
    <border>
      <left style="medium">
        <color theme="1"/>
      </left>
      <right/>
      <top style="medium">
        <color theme="1"/>
      </top>
      <bottom style="medium">
        <color indexed="64"/>
      </bottom>
      <diagonal/>
    </border>
    <border>
      <left style="thin">
        <color auto="1"/>
      </left>
      <right style="medium">
        <color theme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 style="medium">
        <color indexed="64"/>
      </bottom>
      <diagonal/>
    </border>
    <border>
      <left style="thin">
        <color auto="1"/>
      </left>
      <right/>
      <top style="medium">
        <color theme="1"/>
      </top>
      <bottom style="medium">
        <color indexed="64"/>
      </bottom>
      <diagonal/>
    </border>
    <border>
      <left/>
      <right style="thin">
        <color auto="1"/>
      </right>
      <top style="medium">
        <color theme="1"/>
      </top>
      <bottom style="medium">
        <color indexed="64"/>
      </bottom>
      <diagonal/>
    </border>
    <border>
      <left/>
      <right style="medium">
        <color theme="1"/>
      </right>
      <top style="medium">
        <color indexed="64"/>
      </top>
      <bottom style="medium">
        <color theme="1"/>
      </bottom>
      <diagonal/>
    </border>
    <border>
      <left style="thin">
        <color auto="1"/>
      </left>
      <right/>
      <top style="medium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auto="1"/>
      </left>
      <right style="medium">
        <color theme="1"/>
      </right>
      <top style="medium">
        <color theme="1"/>
      </top>
      <bottom style="medium">
        <color indexed="64"/>
      </bottom>
      <diagonal/>
    </border>
  </borders>
  <cellStyleXfs count="1">
    <xf numFmtId="0" fontId="0" fillId="0" borderId="0"/>
  </cellStyleXfs>
  <cellXfs count="300">
    <xf numFmtId="0" fontId="0" fillId="0" borderId="0" xfId="0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5" xfId="0" applyFont="1" applyBorder="1"/>
    <xf numFmtId="0" fontId="5" fillId="2" borderId="16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0" borderId="20" xfId="0" applyFont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6" fillId="0" borderId="15" xfId="0" applyFont="1" applyBorder="1" applyAlignment="1">
      <alignment horizontal="left"/>
    </xf>
    <xf numFmtId="0" fontId="3" fillId="2" borderId="22" xfId="0" applyFont="1" applyFill="1" applyBorder="1" applyAlignment="1">
      <alignment horizontal="center"/>
    </xf>
    <xf numFmtId="0" fontId="6" fillId="0" borderId="0" xfId="0" applyFont="1"/>
    <xf numFmtId="0" fontId="5" fillId="2" borderId="23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/>
    </xf>
    <xf numFmtId="0" fontId="5" fillId="2" borderId="15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/>
    </xf>
    <xf numFmtId="0" fontId="5" fillId="0" borderId="15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/>
    </xf>
    <xf numFmtId="0" fontId="4" fillId="0" borderId="15" xfId="0" applyFont="1" applyBorder="1" applyAlignment="1">
      <alignment horizontal="left"/>
    </xf>
    <xf numFmtId="0" fontId="4" fillId="0" borderId="15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6" fillId="0" borderId="29" xfId="0" applyFont="1" applyBorder="1" applyAlignment="1">
      <alignment horizontal="center"/>
    </xf>
    <xf numFmtId="0" fontId="6" fillId="0" borderId="31" xfId="0" applyFont="1" applyBorder="1"/>
    <xf numFmtId="0" fontId="6" fillId="0" borderId="32" xfId="0" applyFont="1" applyBorder="1" applyAlignment="1">
      <alignment horizontal="center"/>
    </xf>
    <xf numFmtId="0" fontId="5" fillId="2" borderId="33" xfId="0" applyFont="1" applyFill="1" applyBorder="1" applyAlignment="1">
      <alignment horizontal="center" vertical="center"/>
    </xf>
    <xf numFmtId="0" fontId="5" fillId="2" borderId="34" xfId="0" applyFont="1" applyFill="1" applyBorder="1" applyAlignment="1">
      <alignment horizontal="center" vertical="center"/>
    </xf>
    <xf numFmtId="0" fontId="5" fillId="0" borderId="35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/>
    <xf numFmtId="0" fontId="2" fillId="0" borderId="39" xfId="0" applyFont="1" applyBorder="1" applyAlignment="1">
      <alignment horizontal="center"/>
    </xf>
    <xf numFmtId="0" fontId="2" fillId="0" borderId="40" xfId="0" applyFont="1" applyBorder="1" applyAlignment="1">
      <alignment horizontal="center"/>
    </xf>
    <xf numFmtId="0" fontId="2" fillId="0" borderId="45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5" fillId="0" borderId="56" xfId="0" applyFont="1" applyBorder="1" applyAlignment="1">
      <alignment horizontal="center" vertical="center"/>
    </xf>
    <xf numFmtId="0" fontId="5" fillId="2" borderId="57" xfId="0" applyFont="1" applyFill="1" applyBorder="1" applyAlignment="1">
      <alignment horizontal="center" vertical="center"/>
    </xf>
    <xf numFmtId="0" fontId="5" fillId="2" borderId="51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57" xfId="0" applyFont="1" applyBorder="1" applyAlignment="1">
      <alignment horizontal="center" vertical="center"/>
    </xf>
    <xf numFmtId="0" fontId="4" fillId="2" borderId="13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left"/>
    </xf>
    <xf numFmtId="0" fontId="6" fillId="2" borderId="15" xfId="0" applyFont="1" applyFill="1" applyBorder="1" applyAlignment="1">
      <alignment horizontal="center"/>
    </xf>
    <xf numFmtId="0" fontId="5" fillId="2" borderId="63" xfId="0" applyFont="1" applyFill="1" applyBorder="1" applyAlignment="1">
      <alignment horizontal="center" vertical="center"/>
    </xf>
    <xf numFmtId="0" fontId="5" fillId="2" borderId="64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/>
    </xf>
    <xf numFmtId="0" fontId="5" fillId="0" borderId="53" xfId="0" applyFont="1" applyBorder="1" applyAlignment="1">
      <alignment horizontal="center" vertical="center"/>
    </xf>
    <xf numFmtId="0" fontId="5" fillId="2" borderId="65" xfId="0" applyFont="1" applyFill="1" applyBorder="1" applyAlignment="1">
      <alignment horizontal="center" vertical="center"/>
    </xf>
    <xf numFmtId="0" fontId="3" fillId="0" borderId="53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/>
    <xf numFmtId="0" fontId="0" fillId="0" borderId="68" xfId="0" applyBorder="1"/>
    <xf numFmtId="0" fontId="2" fillId="0" borderId="70" xfId="0" applyFont="1" applyBorder="1" applyAlignment="1">
      <alignment horizontal="center"/>
    </xf>
    <xf numFmtId="0" fontId="2" fillId="2" borderId="67" xfId="0" applyFont="1" applyFill="1" applyBorder="1" applyAlignment="1">
      <alignment horizontal="center"/>
    </xf>
    <xf numFmtId="0" fontId="0" fillId="0" borderId="83" xfId="0" applyBorder="1" applyAlignment="1">
      <alignment horizontal="center"/>
    </xf>
    <xf numFmtId="0" fontId="0" fillId="0" borderId="68" xfId="0" applyBorder="1" applyAlignment="1">
      <alignment horizontal="center"/>
    </xf>
    <xf numFmtId="0" fontId="4" fillId="0" borderId="0" xfId="0" applyFont="1" applyAlignment="1">
      <alignment horizontal="center"/>
    </xf>
    <xf numFmtId="0" fontId="6" fillId="2" borderId="0" xfId="0" applyFont="1" applyFill="1" applyAlignment="1">
      <alignment horizontal="center"/>
    </xf>
    <xf numFmtId="0" fontId="2" fillId="0" borderId="89" xfId="0" applyFont="1" applyBorder="1" applyAlignment="1">
      <alignment horizontal="center"/>
    </xf>
    <xf numFmtId="0" fontId="2" fillId="0" borderId="90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5" fillId="2" borderId="56" xfId="0" applyFont="1" applyFill="1" applyBorder="1" applyAlignment="1">
      <alignment horizontal="center" vertical="center"/>
    </xf>
    <xf numFmtId="0" fontId="6" fillId="0" borderId="17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5" fillId="2" borderId="46" xfId="0" applyFont="1" applyFill="1" applyBorder="1" applyAlignment="1">
      <alignment horizontal="center" vertical="center"/>
    </xf>
    <xf numFmtId="0" fontId="0" fillId="0" borderId="83" xfId="0" applyBorder="1"/>
    <xf numFmtId="0" fontId="2" fillId="0" borderId="91" xfId="0" applyFont="1" applyBorder="1" applyAlignment="1">
      <alignment horizontal="center"/>
    </xf>
    <xf numFmtId="0" fontId="6" fillId="0" borderId="61" xfId="0" applyFont="1" applyBorder="1" applyAlignment="1">
      <alignment horizontal="center"/>
    </xf>
    <xf numFmtId="0" fontId="6" fillId="3" borderId="13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0" fontId="6" fillId="3" borderId="0" xfId="0" applyFont="1" applyFill="1" applyAlignment="1">
      <alignment horizontal="left"/>
    </xf>
    <xf numFmtId="0" fontId="4" fillId="3" borderId="26" xfId="0" applyFont="1" applyFill="1" applyBorder="1" applyAlignment="1">
      <alignment horizontal="center"/>
    </xf>
    <xf numFmtId="0" fontId="5" fillId="3" borderId="17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/>
    </xf>
    <xf numFmtId="0" fontId="0" fillId="4" borderId="0" xfId="0" applyFill="1"/>
    <xf numFmtId="0" fontId="6" fillId="3" borderId="15" xfId="0" applyFont="1" applyFill="1" applyBorder="1"/>
    <xf numFmtId="0" fontId="6" fillId="3" borderId="26" xfId="0" applyFont="1" applyFill="1" applyBorder="1" applyAlignment="1">
      <alignment horizontal="center"/>
    </xf>
    <xf numFmtId="0" fontId="6" fillId="3" borderId="17" xfId="0" applyFont="1" applyFill="1" applyBorder="1" applyAlignment="1">
      <alignment horizontal="center"/>
    </xf>
    <xf numFmtId="0" fontId="5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6" fillId="3" borderId="47" xfId="0" applyFont="1" applyFill="1" applyBorder="1" applyAlignment="1">
      <alignment horizontal="center"/>
    </xf>
    <xf numFmtId="0" fontId="2" fillId="3" borderId="48" xfId="0" applyFont="1" applyFill="1" applyBorder="1" applyAlignment="1">
      <alignment horizontal="center"/>
    </xf>
    <xf numFmtId="0" fontId="6" fillId="3" borderId="48" xfId="0" applyFont="1" applyFill="1" applyBorder="1"/>
    <xf numFmtId="0" fontId="5" fillId="3" borderId="49" xfId="0" applyFont="1" applyFill="1" applyBorder="1" applyAlignment="1">
      <alignment horizontal="center" vertical="center"/>
    </xf>
    <xf numFmtId="0" fontId="5" fillId="3" borderId="50" xfId="0" applyFont="1" applyFill="1" applyBorder="1" applyAlignment="1">
      <alignment horizontal="center" vertical="center"/>
    </xf>
    <xf numFmtId="0" fontId="5" fillId="3" borderId="51" xfId="0" applyFont="1" applyFill="1" applyBorder="1" applyAlignment="1">
      <alignment horizontal="center"/>
    </xf>
    <xf numFmtId="0" fontId="5" fillId="3" borderId="51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5" fillId="3" borderId="42" xfId="0" applyFont="1" applyFill="1" applyBorder="1" applyAlignment="1">
      <alignment horizontal="center" vertical="center"/>
    </xf>
    <xf numFmtId="0" fontId="5" fillId="3" borderId="59" xfId="0" applyFont="1" applyFill="1" applyBorder="1" applyAlignment="1">
      <alignment horizontal="center" vertical="center"/>
    </xf>
    <xf numFmtId="0" fontId="6" fillId="3" borderId="37" xfId="0" applyFont="1" applyFill="1" applyBorder="1" applyAlignment="1">
      <alignment horizontal="center"/>
    </xf>
    <xf numFmtId="0" fontId="6" fillId="3" borderId="42" xfId="0" applyFont="1" applyFill="1" applyBorder="1"/>
    <xf numFmtId="0" fontId="6" fillId="3" borderId="42" xfId="0" applyFont="1" applyFill="1" applyBorder="1" applyAlignment="1">
      <alignment horizontal="center"/>
    </xf>
    <xf numFmtId="0" fontId="5" fillId="3" borderId="62" xfId="0" applyFont="1" applyFill="1" applyBorder="1" applyAlignment="1">
      <alignment horizontal="center" vertical="center"/>
    </xf>
    <xf numFmtId="0" fontId="5" fillId="3" borderId="43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/>
    </xf>
    <xf numFmtId="0" fontId="2" fillId="3" borderId="74" xfId="0" applyFont="1" applyFill="1" applyBorder="1" applyAlignment="1">
      <alignment horizontal="center"/>
    </xf>
    <xf numFmtId="0" fontId="5" fillId="3" borderId="75" xfId="0" applyFont="1" applyFill="1" applyBorder="1" applyAlignment="1">
      <alignment horizontal="center"/>
    </xf>
    <xf numFmtId="0" fontId="5" fillId="3" borderId="76" xfId="0" applyFont="1" applyFill="1" applyBorder="1" applyAlignment="1">
      <alignment horizontal="center"/>
    </xf>
    <xf numFmtId="0" fontId="5" fillId="3" borderId="26" xfId="0" applyFont="1" applyFill="1" applyBorder="1" applyAlignment="1">
      <alignment horizontal="center" vertical="center"/>
    </xf>
    <xf numFmtId="0" fontId="5" fillId="3" borderId="78" xfId="0" applyFont="1" applyFill="1" applyBorder="1" applyAlignment="1">
      <alignment horizontal="center"/>
    </xf>
    <xf numFmtId="0" fontId="4" fillId="3" borderId="79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5" fillId="3" borderId="77" xfId="0" applyFont="1" applyFill="1" applyBorder="1" applyAlignment="1">
      <alignment horizontal="center" vertical="center"/>
    </xf>
    <xf numFmtId="0" fontId="6" fillId="3" borderId="87" xfId="0" applyFont="1" applyFill="1" applyBorder="1" applyAlignment="1">
      <alignment horizontal="center"/>
    </xf>
    <xf numFmtId="0" fontId="3" fillId="3" borderId="88" xfId="0" applyFont="1" applyFill="1" applyBorder="1" applyAlignment="1">
      <alignment horizontal="center"/>
    </xf>
    <xf numFmtId="0" fontId="6" fillId="3" borderId="88" xfId="0" applyFont="1" applyFill="1" applyBorder="1" applyAlignment="1">
      <alignment horizontal="left"/>
    </xf>
    <xf numFmtId="0" fontId="5" fillId="3" borderId="5" xfId="0" applyFont="1" applyFill="1" applyBorder="1" applyAlignment="1">
      <alignment horizontal="center"/>
    </xf>
    <xf numFmtId="0" fontId="5" fillId="2" borderId="102" xfId="0" applyFont="1" applyFill="1" applyBorder="1" applyAlignment="1">
      <alignment horizontal="center" vertical="center"/>
    </xf>
    <xf numFmtId="0" fontId="6" fillId="0" borderId="104" xfId="0" applyFont="1" applyBorder="1" applyAlignment="1">
      <alignment horizontal="center"/>
    </xf>
    <xf numFmtId="0" fontId="6" fillId="0" borderId="105" xfId="0" applyFont="1" applyBorder="1"/>
    <xf numFmtId="0" fontId="4" fillId="0" borderId="106" xfId="0" applyFont="1" applyBorder="1" applyAlignment="1">
      <alignment horizontal="center"/>
    </xf>
    <xf numFmtId="0" fontId="5" fillId="0" borderId="80" xfId="0" applyFont="1" applyBorder="1" applyAlignment="1">
      <alignment horizontal="center" vertical="center"/>
    </xf>
    <xf numFmtId="0" fontId="5" fillId="0" borderId="10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10" fillId="3" borderId="17" xfId="0" applyFont="1" applyFill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5" fillId="3" borderId="113" xfId="0" applyFont="1" applyFill="1" applyBorder="1" applyAlignment="1">
      <alignment horizontal="center" vertical="center"/>
    </xf>
    <xf numFmtId="0" fontId="5" fillId="3" borderId="114" xfId="0" applyFont="1" applyFill="1" applyBorder="1" applyAlignment="1">
      <alignment horizontal="center" vertical="center"/>
    </xf>
    <xf numFmtId="0" fontId="8" fillId="0" borderId="0" xfId="0" applyFont="1"/>
    <xf numFmtId="0" fontId="10" fillId="0" borderId="15" xfId="0" applyFont="1" applyBorder="1"/>
    <xf numFmtId="0" fontId="11" fillId="0" borderId="15" xfId="0" applyFont="1" applyBorder="1" applyAlignment="1">
      <alignment horizontal="center"/>
    </xf>
    <xf numFmtId="0" fontId="5" fillId="2" borderId="77" xfId="0" applyFont="1" applyFill="1" applyBorder="1" applyAlignment="1">
      <alignment horizontal="center"/>
    </xf>
    <xf numFmtId="0" fontId="5" fillId="3" borderId="81" xfId="0" applyFont="1" applyFill="1" applyBorder="1" applyAlignment="1">
      <alignment horizontal="center"/>
    </xf>
    <xf numFmtId="0" fontId="5" fillId="2" borderId="78" xfId="0" applyFont="1" applyFill="1" applyBorder="1" applyAlignment="1">
      <alignment horizontal="center"/>
    </xf>
    <xf numFmtId="0" fontId="5" fillId="3" borderId="82" xfId="0" applyFont="1" applyFill="1" applyBorder="1" applyAlignment="1">
      <alignment horizontal="center"/>
    </xf>
    <xf numFmtId="0" fontId="4" fillId="0" borderId="116" xfId="0" applyFont="1" applyBorder="1" applyAlignment="1">
      <alignment horizontal="center"/>
    </xf>
    <xf numFmtId="0" fontId="11" fillId="0" borderId="117" xfId="0" applyFont="1" applyBorder="1" applyAlignment="1">
      <alignment horizontal="center"/>
    </xf>
    <xf numFmtId="0" fontId="5" fillId="0" borderId="117" xfId="0" applyFont="1" applyBorder="1" applyAlignment="1">
      <alignment horizontal="center" vertical="center"/>
    </xf>
    <xf numFmtId="0" fontId="5" fillId="0" borderId="118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/>
    </xf>
    <xf numFmtId="0" fontId="13" fillId="0" borderId="56" xfId="0" applyFont="1" applyBorder="1" applyAlignment="1">
      <alignment horizontal="center"/>
    </xf>
    <xf numFmtId="0" fontId="6" fillId="3" borderId="119" xfId="0" applyFont="1" applyFill="1" applyBorder="1" applyAlignment="1">
      <alignment horizontal="center"/>
    </xf>
    <xf numFmtId="0" fontId="2" fillId="3" borderId="117" xfId="0" applyFont="1" applyFill="1" applyBorder="1" applyAlignment="1">
      <alignment horizontal="center"/>
    </xf>
    <xf numFmtId="0" fontId="4" fillId="3" borderId="117" xfId="0" applyFont="1" applyFill="1" applyBorder="1" applyAlignment="1">
      <alignment horizontal="left"/>
    </xf>
    <xf numFmtId="0" fontId="10" fillId="0" borderId="117" xfId="0" applyFont="1" applyBorder="1" applyAlignment="1">
      <alignment horizontal="center"/>
    </xf>
    <xf numFmtId="0" fontId="5" fillId="0" borderId="120" xfId="0" applyFont="1" applyBorder="1" applyAlignment="1">
      <alignment horizontal="center"/>
    </xf>
    <xf numFmtId="0" fontId="5" fillId="0" borderId="115" xfId="0" applyFont="1" applyBorder="1" applyAlignment="1">
      <alignment horizontal="center"/>
    </xf>
    <xf numFmtId="0" fontId="5" fillId="3" borderId="118" xfId="0" applyFont="1" applyFill="1" applyBorder="1" applyAlignment="1">
      <alignment horizontal="center" vertical="center"/>
    </xf>
    <xf numFmtId="0" fontId="5" fillId="3" borderId="115" xfId="0" applyFont="1" applyFill="1" applyBorder="1" applyAlignment="1">
      <alignment horizontal="center" vertical="center"/>
    </xf>
    <xf numFmtId="0" fontId="5" fillId="3" borderId="121" xfId="0" applyFont="1" applyFill="1" applyBorder="1" applyAlignment="1">
      <alignment horizontal="center" vertical="center"/>
    </xf>
    <xf numFmtId="0" fontId="5" fillId="3" borderId="122" xfId="0" applyFont="1" applyFill="1" applyBorder="1" applyAlignment="1">
      <alignment horizontal="center"/>
    </xf>
    <xf numFmtId="0" fontId="5" fillId="3" borderId="114" xfId="0" applyFont="1" applyFill="1" applyBorder="1" applyAlignment="1">
      <alignment horizontal="center"/>
    </xf>
    <xf numFmtId="0" fontId="6" fillId="3" borderId="124" xfId="0" applyFont="1" applyFill="1" applyBorder="1" applyAlignment="1">
      <alignment horizontal="left"/>
    </xf>
    <xf numFmtId="0" fontId="4" fillId="3" borderId="124" xfId="0" applyFont="1" applyFill="1" applyBorder="1" applyAlignment="1">
      <alignment horizontal="center"/>
    </xf>
    <xf numFmtId="0" fontId="13" fillId="3" borderId="124" xfId="0" applyFont="1" applyFill="1" applyBorder="1" applyAlignment="1">
      <alignment horizontal="center"/>
    </xf>
    <xf numFmtId="0" fontId="5" fillId="3" borderId="124" xfId="0" applyFont="1" applyFill="1" applyBorder="1" applyAlignment="1">
      <alignment horizontal="center" vertical="center"/>
    </xf>
    <xf numFmtId="0" fontId="5" fillId="3" borderId="123" xfId="0" applyFont="1" applyFill="1" applyBorder="1" applyAlignment="1">
      <alignment horizontal="center" vertical="center"/>
    </xf>
    <xf numFmtId="0" fontId="13" fillId="0" borderId="57" xfId="0" applyFont="1" applyBorder="1" applyAlignment="1">
      <alignment horizontal="center"/>
    </xf>
    <xf numFmtId="0" fontId="5" fillId="0" borderId="124" xfId="0" applyFont="1" applyBorder="1" applyAlignment="1">
      <alignment horizontal="center" vertical="center"/>
    </xf>
    <xf numFmtId="0" fontId="5" fillId="2" borderId="97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2" fillId="2" borderId="30" xfId="0" applyFont="1" applyFill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0" fontId="5" fillId="3" borderId="56" xfId="0" applyFont="1" applyFill="1" applyBorder="1" applyAlignment="1">
      <alignment horizontal="center" vertical="center"/>
    </xf>
    <xf numFmtId="0" fontId="5" fillId="0" borderId="92" xfId="0" applyFont="1" applyBorder="1" applyAlignment="1">
      <alignment horizontal="center"/>
    </xf>
    <xf numFmtId="0" fontId="5" fillId="3" borderId="64" xfId="0" applyFont="1" applyFill="1" applyBorder="1" applyAlignment="1">
      <alignment horizontal="center" vertical="center"/>
    </xf>
    <xf numFmtId="0" fontId="5" fillId="3" borderId="62" xfId="0" applyFont="1" applyFill="1" applyBorder="1" applyAlignment="1">
      <alignment horizontal="center"/>
    </xf>
    <xf numFmtId="0" fontId="5" fillId="0" borderId="99" xfId="0" applyFont="1" applyBorder="1" applyAlignment="1">
      <alignment horizontal="center"/>
    </xf>
    <xf numFmtId="0" fontId="5" fillId="3" borderId="95" xfId="0" applyFont="1" applyFill="1" applyBorder="1" applyAlignment="1">
      <alignment horizontal="center"/>
    </xf>
    <xf numFmtId="0" fontId="6" fillId="2" borderId="100" xfId="0" applyFont="1" applyFill="1" applyBorder="1" applyAlignment="1">
      <alignment horizontal="center"/>
    </xf>
    <xf numFmtId="0" fontId="6" fillId="3" borderId="96" xfId="0" applyFont="1" applyFill="1" applyBorder="1" applyAlignment="1">
      <alignment horizontal="center"/>
    </xf>
    <xf numFmtId="0" fontId="3" fillId="2" borderId="65" xfId="0" applyFont="1" applyFill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9" fillId="0" borderId="10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3" borderId="97" xfId="0" applyFont="1" applyFill="1" applyBorder="1" applyAlignment="1">
      <alignment horizontal="center"/>
    </xf>
    <xf numFmtId="0" fontId="6" fillId="0" borderId="65" xfId="0" applyFont="1" applyBorder="1"/>
    <xf numFmtId="0" fontId="10" fillId="0" borderId="105" xfId="0" applyFont="1" applyBorder="1"/>
    <xf numFmtId="0" fontId="6" fillId="0" borderId="17" xfId="0" applyFont="1" applyBorder="1"/>
    <xf numFmtId="0" fontId="6" fillId="3" borderId="97" xfId="0" applyFont="1" applyFill="1" applyBorder="1" applyAlignment="1">
      <alignment horizontal="left"/>
    </xf>
    <xf numFmtId="0" fontId="6" fillId="3" borderId="26" xfId="0" applyFont="1" applyFill="1" applyBorder="1"/>
    <xf numFmtId="0" fontId="6" fillId="0" borderId="65" xfId="0" applyFont="1" applyBorder="1" applyAlignment="1">
      <alignment horizontal="center"/>
    </xf>
    <xf numFmtId="0" fontId="4" fillId="3" borderId="97" xfId="0" applyFont="1" applyFill="1" applyBorder="1" applyAlignment="1">
      <alignment horizontal="center"/>
    </xf>
    <xf numFmtId="0" fontId="6" fillId="0" borderId="101" xfId="0" applyFont="1" applyBorder="1" applyAlignment="1">
      <alignment horizontal="center"/>
    </xf>
    <xf numFmtId="0" fontId="10" fillId="2" borderId="93" xfId="0" applyFont="1" applyFill="1" applyBorder="1" applyAlignment="1">
      <alignment horizontal="center"/>
    </xf>
    <xf numFmtId="0" fontId="10" fillId="0" borderId="108" xfId="0" applyFont="1" applyBorder="1" applyAlignment="1">
      <alignment horizontal="center"/>
    </xf>
    <xf numFmtId="0" fontId="11" fillId="0" borderId="106" xfId="0" applyFont="1" applyBorder="1" applyAlignment="1">
      <alignment horizontal="center"/>
    </xf>
    <xf numFmtId="0" fontId="4" fillId="3" borderId="112" xfId="0" applyFont="1" applyFill="1" applyBorder="1" applyAlignment="1">
      <alignment horizontal="center"/>
    </xf>
    <xf numFmtId="0" fontId="5" fillId="2" borderId="53" xfId="0" applyFont="1" applyFill="1" applyBorder="1" applyAlignment="1">
      <alignment horizontal="center" vertical="center"/>
    </xf>
    <xf numFmtId="0" fontId="13" fillId="0" borderId="65" xfId="0" applyFont="1" applyBorder="1" applyAlignment="1">
      <alignment horizontal="center"/>
    </xf>
    <xf numFmtId="0" fontId="0" fillId="3" borderId="97" xfId="0" applyFill="1" applyBorder="1" applyAlignment="1">
      <alignment horizontal="center"/>
    </xf>
    <xf numFmtId="0" fontId="5" fillId="3" borderId="97" xfId="0" applyFont="1" applyFill="1" applyBorder="1" applyAlignment="1">
      <alignment horizontal="center" vertical="center"/>
    </xf>
    <xf numFmtId="0" fontId="5" fillId="2" borderId="110" xfId="0" applyFont="1" applyFill="1" applyBorder="1" applyAlignment="1">
      <alignment horizontal="center" vertical="center"/>
    </xf>
    <xf numFmtId="0" fontId="13" fillId="0" borderId="107" xfId="0" applyFont="1" applyBorder="1" applyAlignment="1">
      <alignment horizontal="center"/>
    </xf>
    <xf numFmtId="0" fontId="5" fillId="0" borderId="111" xfId="0" applyFont="1" applyBorder="1" applyAlignment="1">
      <alignment horizontal="center" vertical="center"/>
    </xf>
    <xf numFmtId="0" fontId="5" fillId="3" borderId="98" xfId="0" applyFont="1" applyFill="1" applyBorder="1" applyAlignment="1">
      <alignment horizontal="center" vertical="center"/>
    </xf>
    <xf numFmtId="0" fontId="5" fillId="0" borderId="62" xfId="0" applyFont="1" applyBorder="1" applyAlignment="1">
      <alignment horizontal="center"/>
    </xf>
    <xf numFmtId="0" fontId="6" fillId="3" borderId="100" xfId="0" applyFont="1" applyFill="1" applyBorder="1" applyAlignment="1">
      <alignment horizontal="center"/>
    </xf>
    <xf numFmtId="0" fontId="2" fillId="3" borderId="65" xfId="0" applyFont="1" applyFill="1" applyBorder="1" applyAlignment="1">
      <alignment horizontal="center"/>
    </xf>
    <xf numFmtId="0" fontId="6" fillId="3" borderId="65" xfId="0" applyFont="1" applyFill="1" applyBorder="1"/>
    <xf numFmtId="0" fontId="6" fillId="3" borderId="65" xfId="0" applyFont="1" applyFill="1" applyBorder="1" applyAlignment="1">
      <alignment horizontal="center"/>
    </xf>
    <xf numFmtId="0" fontId="5" fillId="3" borderId="65" xfId="0" applyFont="1" applyFill="1" applyBorder="1" applyAlignment="1">
      <alignment horizontal="center" vertical="center"/>
    </xf>
    <xf numFmtId="0" fontId="5" fillId="3" borderId="103" xfId="0" applyFont="1" applyFill="1" applyBorder="1" applyAlignment="1">
      <alignment horizontal="center" vertical="center"/>
    </xf>
    <xf numFmtId="0" fontId="6" fillId="2" borderId="125" xfId="0" applyFont="1" applyFill="1" applyBorder="1" applyAlignment="1">
      <alignment horizontal="center"/>
    </xf>
    <xf numFmtId="0" fontId="2" fillId="2" borderId="80" xfId="0" applyFont="1" applyFill="1" applyBorder="1" applyAlignment="1">
      <alignment horizontal="center"/>
    </xf>
    <xf numFmtId="0" fontId="6" fillId="0" borderId="80" xfId="0" applyFont="1" applyBorder="1"/>
    <xf numFmtId="0" fontId="6" fillId="0" borderId="80" xfId="0" applyFont="1" applyBorder="1" applyAlignment="1">
      <alignment horizontal="center"/>
    </xf>
    <xf numFmtId="0" fontId="13" fillId="0" borderId="80" xfId="0" applyFont="1" applyBorder="1" applyAlignment="1">
      <alignment horizontal="center"/>
    </xf>
    <xf numFmtId="0" fontId="5" fillId="2" borderId="80" xfId="0" applyFont="1" applyFill="1" applyBorder="1" applyAlignment="1">
      <alignment horizontal="center" vertical="center"/>
    </xf>
    <xf numFmtId="0" fontId="5" fillId="2" borderId="107" xfId="0" applyFont="1" applyFill="1" applyBorder="1" applyAlignment="1">
      <alignment horizontal="center" vertical="center"/>
    </xf>
    <xf numFmtId="0" fontId="10" fillId="0" borderId="16" xfId="0" applyFont="1" applyBorder="1" applyAlignment="1">
      <alignment horizontal="center"/>
    </xf>
    <xf numFmtId="0" fontId="10" fillId="0" borderId="23" xfId="0" applyFont="1" applyBorder="1" applyAlignment="1">
      <alignment horizontal="center"/>
    </xf>
    <xf numFmtId="0" fontId="4" fillId="3" borderId="126" xfId="0" applyFont="1" applyFill="1" applyBorder="1" applyAlignment="1">
      <alignment horizontal="center"/>
    </xf>
    <xf numFmtId="0" fontId="4" fillId="3" borderId="127" xfId="0" applyFont="1" applyFill="1" applyBorder="1" applyAlignment="1">
      <alignment horizontal="center"/>
    </xf>
    <xf numFmtId="0" fontId="4" fillId="0" borderId="128" xfId="0" applyFont="1" applyBorder="1" applyAlignment="1">
      <alignment horizontal="center"/>
    </xf>
    <xf numFmtId="0" fontId="10" fillId="0" borderId="6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6" fillId="0" borderId="124" xfId="0" applyFont="1" applyBorder="1" applyAlignment="1">
      <alignment horizontal="center"/>
    </xf>
    <xf numFmtId="0" fontId="10" fillId="0" borderId="69" xfId="0" applyFont="1" applyBorder="1" applyAlignment="1">
      <alignment horizontal="center"/>
    </xf>
    <xf numFmtId="0" fontId="10" fillId="0" borderId="124" xfId="0" applyFont="1" applyBorder="1" applyAlignment="1">
      <alignment horizontal="center"/>
    </xf>
    <xf numFmtId="0" fontId="6" fillId="3" borderId="130" xfId="0" applyFont="1" applyFill="1" applyBorder="1" applyAlignment="1">
      <alignment horizontal="center"/>
    </xf>
    <xf numFmtId="0" fontId="2" fillId="0" borderId="109" xfId="0" applyFont="1" applyBorder="1" applyAlignment="1">
      <alignment horizontal="center"/>
    </xf>
    <xf numFmtId="0" fontId="6" fillId="0" borderId="58" xfId="0" applyFont="1" applyBorder="1" applyAlignment="1">
      <alignment horizontal="center"/>
    </xf>
    <xf numFmtId="0" fontId="6" fillId="0" borderId="133" xfId="0" applyFont="1" applyBorder="1" applyAlignment="1">
      <alignment horizontal="center"/>
    </xf>
    <xf numFmtId="0" fontId="6" fillId="2" borderId="80" xfId="0" applyFont="1" applyFill="1" applyBorder="1" applyAlignment="1">
      <alignment horizontal="center"/>
    </xf>
    <xf numFmtId="49" fontId="11" fillId="4" borderId="17" xfId="0" applyNumberFormat="1" applyFont="1" applyFill="1" applyBorder="1" applyAlignment="1">
      <alignment horizontal="center" vertical="center"/>
    </xf>
    <xf numFmtId="49" fontId="11" fillId="4" borderId="124" xfId="0" applyNumberFormat="1" applyFont="1" applyFill="1" applyBorder="1" applyAlignment="1">
      <alignment horizontal="center" vertical="center"/>
    </xf>
    <xf numFmtId="49" fontId="11" fillId="4" borderId="131" xfId="0" applyNumberFormat="1" applyFont="1" applyFill="1" applyBorder="1" applyAlignment="1">
      <alignment horizontal="center" vertical="center"/>
    </xf>
    <xf numFmtId="0" fontId="6" fillId="0" borderId="52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4" fillId="0" borderId="94" xfId="0" applyFont="1" applyBorder="1" applyAlignment="1">
      <alignment horizontal="center"/>
    </xf>
    <xf numFmtId="0" fontId="6" fillId="3" borderId="124" xfId="0" applyFont="1" applyFill="1" applyBorder="1" applyAlignment="1">
      <alignment horizontal="center"/>
    </xf>
    <xf numFmtId="0" fontId="11" fillId="0" borderId="60" xfId="0" applyFont="1" applyBorder="1" applyAlignment="1">
      <alignment horizontal="center"/>
    </xf>
    <xf numFmtId="0" fontId="5" fillId="3" borderId="97" xfId="0" applyFont="1" applyFill="1" applyBorder="1" applyAlignment="1">
      <alignment horizontal="center"/>
    </xf>
    <xf numFmtId="0" fontId="5" fillId="2" borderId="54" xfId="0" applyFont="1" applyFill="1" applyBorder="1" applyAlignment="1">
      <alignment horizontal="center" vertical="center"/>
    </xf>
    <xf numFmtId="0" fontId="5" fillId="3" borderId="98" xfId="0" applyFont="1" applyFill="1" applyBorder="1" applyAlignment="1">
      <alignment horizontal="center"/>
    </xf>
    <xf numFmtId="0" fontId="5" fillId="2" borderId="55" xfId="0" applyFont="1" applyFill="1" applyBorder="1" applyAlignment="1">
      <alignment horizontal="center"/>
    </xf>
    <xf numFmtId="0" fontId="5" fillId="3" borderId="91" xfId="0" applyFont="1" applyFill="1" applyBorder="1" applyAlignment="1">
      <alignment horizontal="center" vertical="center"/>
    </xf>
    <xf numFmtId="0" fontId="11" fillId="3" borderId="63" xfId="0" applyFont="1" applyFill="1" applyBorder="1" applyAlignment="1">
      <alignment horizontal="center"/>
    </xf>
    <xf numFmtId="0" fontId="10" fillId="3" borderId="16" xfId="0" applyFont="1" applyFill="1" applyBorder="1" applyAlignment="1">
      <alignment horizontal="center"/>
    </xf>
    <xf numFmtId="49" fontId="11" fillId="4" borderId="134" xfId="0" applyNumberFormat="1" applyFont="1" applyFill="1" applyBorder="1" applyAlignment="1">
      <alignment horizontal="center" vertical="center"/>
    </xf>
    <xf numFmtId="49" fontId="11" fillId="0" borderId="17" xfId="0" applyNumberFormat="1" applyFont="1" applyBorder="1" applyAlignment="1">
      <alignment horizontal="center"/>
    </xf>
    <xf numFmtId="0" fontId="11" fillId="2" borderId="17" xfId="0" applyFont="1" applyFill="1" applyBorder="1" applyAlignment="1">
      <alignment horizontal="center" vertical="center"/>
    </xf>
    <xf numFmtId="0" fontId="11" fillId="0" borderId="18" xfId="0" applyFont="1" applyBorder="1" applyAlignment="1">
      <alignment horizontal="center"/>
    </xf>
    <xf numFmtId="0" fontId="10" fillId="3" borderId="132" xfId="0" applyFont="1" applyFill="1" applyBorder="1" applyAlignment="1">
      <alignment horizontal="center"/>
    </xf>
    <xf numFmtId="0" fontId="5" fillId="2" borderId="116" xfId="0" applyFont="1" applyFill="1" applyBorder="1" applyAlignment="1">
      <alignment horizontal="center" vertical="center"/>
    </xf>
    <xf numFmtId="0" fontId="5" fillId="2" borderId="135" xfId="0" applyFont="1" applyFill="1" applyBorder="1" applyAlignment="1">
      <alignment horizontal="center" vertical="center"/>
    </xf>
    <xf numFmtId="0" fontId="15" fillId="0" borderId="0" xfId="0" applyFont="1"/>
    <xf numFmtId="0" fontId="2" fillId="0" borderId="1" xfId="0" applyFont="1" applyBorder="1" applyAlignment="1">
      <alignment horizontal="center" vertical="center"/>
    </xf>
    <xf numFmtId="0" fontId="4" fillId="0" borderId="8" xfId="0" applyFont="1" applyBorder="1"/>
    <xf numFmtId="0" fontId="2" fillId="0" borderId="2" xfId="0" applyFont="1" applyBorder="1" applyAlignment="1">
      <alignment horizontal="center" vertical="center"/>
    </xf>
    <xf numFmtId="0" fontId="4" fillId="0" borderId="9" xfId="0" applyFont="1" applyBorder="1"/>
    <xf numFmtId="0" fontId="3" fillId="0" borderId="129" xfId="0" applyFont="1" applyBorder="1" applyAlignment="1">
      <alignment horizontal="center" vertical="center"/>
    </xf>
    <xf numFmtId="0" fontId="5" fillId="0" borderId="11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/>
    <xf numFmtId="0" fontId="2" fillId="0" borderId="3" xfId="0" applyFont="1" applyBorder="1" applyAlignment="1">
      <alignment horizontal="center" vertical="center"/>
    </xf>
    <xf numFmtId="0" fontId="4" fillId="0" borderId="10" xfId="0" applyFont="1" applyBorder="1"/>
    <xf numFmtId="0" fontId="2" fillId="0" borderId="69" xfId="0" applyFont="1" applyBorder="1" applyAlignment="1">
      <alignment horizontal="center" vertical="center"/>
    </xf>
    <xf numFmtId="0" fontId="4" fillId="0" borderId="72" xfId="0" applyFont="1" applyBorder="1"/>
    <xf numFmtId="0" fontId="3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3" fillId="0" borderId="71" xfId="0" applyFont="1" applyBorder="1" applyAlignment="1">
      <alignment horizontal="center" vertical="center"/>
    </xf>
    <xf numFmtId="0" fontId="3" fillId="0" borderId="7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84" xfId="0" applyFont="1" applyBorder="1" applyAlignment="1">
      <alignment horizontal="center" vertical="center"/>
    </xf>
    <xf numFmtId="0" fontId="5" fillId="0" borderId="84" xfId="0" applyFont="1" applyBorder="1" applyAlignment="1">
      <alignment horizontal="center" vertical="center"/>
    </xf>
    <xf numFmtId="0" fontId="3" fillId="0" borderId="85" xfId="0" applyFont="1" applyBorder="1" applyAlignment="1">
      <alignment horizontal="center" vertical="center"/>
    </xf>
    <xf numFmtId="0" fontId="5" fillId="0" borderId="86" xfId="0" applyFont="1" applyBorder="1" applyAlignment="1">
      <alignment horizontal="center" vertical="center"/>
    </xf>
    <xf numFmtId="0" fontId="3" fillId="0" borderId="69" xfId="0" applyFont="1" applyBorder="1" applyAlignment="1">
      <alignment horizontal="center" vertical="center"/>
    </xf>
    <xf numFmtId="0" fontId="3" fillId="0" borderId="72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4" fillId="0" borderId="44" xfId="0" applyFont="1" applyBorder="1"/>
    <xf numFmtId="0" fontId="2" fillId="0" borderId="38" xfId="0" applyFont="1" applyBorder="1" applyAlignment="1">
      <alignment horizontal="center" vertical="center"/>
    </xf>
    <xf numFmtId="0" fontId="4" fillId="0" borderId="34" xfId="0" applyFont="1" applyBorder="1"/>
    <xf numFmtId="0" fontId="3" fillId="0" borderId="41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O66"/>
  <sheetViews>
    <sheetView tabSelected="1" zoomScale="113" zoomScaleNormal="113" workbookViewId="0">
      <selection activeCell="R14" sqref="R14"/>
    </sheetView>
  </sheetViews>
  <sheetFormatPr defaultRowHeight="15" x14ac:dyDescent="0.25"/>
  <cols>
    <col min="2" max="2" width="11.42578125" customWidth="1"/>
    <col min="3" max="3" width="23.7109375" customWidth="1"/>
    <col min="4" max="4" width="11.42578125" customWidth="1"/>
    <col min="5" max="5" width="20.42578125" customWidth="1"/>
    <col min="6" max="6" width="23.28515625" customWidth="1"/>
    <col min="13" max="13" width="11.5703125" customWidth="1"/>
  </cols>
  <sheetData>
    <row r="2" spans="1:14" ht="36" x14ac:dyDescent="0.55000000000000004">
      <c r="C2" s="254" t="s">
        <v>72</v>
      </c>
    </row>
    <row r="3" spans="1:14" ht="15.75" thickBot="1" x14ac:dyDescent="0.3">
      <c r="E3" s="60"/>
      <c r="F3" s="60"/>
    </row>
    <row r="4" spans="1:14" ht="16.5" thickBot="1" x14ac:dyDescent="0.3">
      <c r="A4" s="255" t="s">
        <v>0</v>
      </c>
      <c r="B4" s="257" t="s">
        <v>1</v>
      </c>
      <c r="C4" s="1" t="s">
        <v>2</v>
      </c>
      <c r="D4" s="223" t="s">
        <v>3</v>
      </c>
      <c r="E4" s="225" t="s">
        <v>63</v>
      </c>
      <c r="F4" s="225" t="s">
        <v>47</v>
      </c>
      <c r="G4" s="259">
        <v>1</v>
      </c>
      <c r="H4" s="261">
        <v>2</v>
      </c>
      <c r="I4" s="261">
        <v>3</v>
      </c>
      <c r="J4" s="261">
        <v>4</v>
      </c>
      <c r="K4" s="261">
        <v>5</v>
      </c>
      <c r="L4" s="263">
        <v>6</v>
      </c>
      <c r="M4" s="265" t="s">
        <v>4</v>
      </c>
      <c r="N4" s="267" t="s">
        <v>5</v>
      </c>
    </row>
    <row r="5" spans="1:14" ht="16.5" thickBot="1" x14ac:dyDescent="0.3">
      <c r="A5" s="256"/>
      <c r="B5" s="258"/>
      <c r="C5" s="3" t="s">
        <v>6</v>
      </c>
      <c r="D5" s="4" t="s">
        <v>7</v>
      </c>
      <c r="E5" s="75"/>
      <c r="F5" s="75"/>
      <c r="G5" s="260"/>
      <c r="H5" s="262"/>
      <c r="I5" s="262"/>
      <c r="J5" s="262"/>
      <c r="K5" s="262"/>
      <c r="L5" s="264"/>
      <c r="M5" s="266"/>
      <c r="N5" s="268"/>
    </row>
    <row r="6" spans="1:14" s="84" customFormat="1" ht="15.75" x14ac:dyDescent="0.25">
      <c r="A6" s="5">
        <v>218</v>
      </c>
      <c r="B6" s="166" t="s">
        <v>8</v>
      </c>
      <c r="C6" s="6" t="s">
        <v>44</v>
      </c>
      <c r="D6" s="41">
        <v>2012</v>
      </c>
      <c r="E6" s="222">
        <v>55064</v>
      </c>
      <c r="F6" s="222" t="s">
        <v>53</v>
      </c>
      <c r="G6" s="51">
        <v>98</v>
      </c>
      <c r="H6" s="8">
        <v>97</v>
      </c>
      <c r="I6" s="8">
        <v>97</v>
      </c>
      <c r="J6" s="8">
        <v>97</v>
      </c>
      <c r="K6" s="8">
        <v>98</v>
      </c>
      <c r="L6" s="9">
        <v>97</v>
      </c>
      <c r="M6" s="10">
        <f t="shared" ref="M6:M20" si="0">SUM(G6:L6)</f>
        <v>584</v>
      </c>
      <c r="N6" s="83">
        <f t="shared" ref="N6:N20" si="1">RANK(M6,$M$6:$M$20)</f>
        <v>1</v>
      </c>
    </row>
    <row r="7" spans="1:14" s="84" customFormat="1" ht="15.75" x14ac:dyDescent="0.25">
      <c r="A7" s="5">
        <v>212</v>
      </c>
      <c r="B7" s="168" t="s">
        <v>8</v>
      </c>
      <c r="C7" s="133" t="s">
        <v>60</v>
      </c>
      <c r="D7" s="41">
        <v>1965</v>
      </c>
      <c r="E7" s="129"/>
      <c r="F7" s="127" t="s">
        <v>54</v>
      </c>
      <c r="G7" s="7">
        <v>95</v>
      </c>
      <c r="H7" s="8">
        <v>96</v>
      </c>
      <c r="I7" s="8">
        <v>98</v>
      </c>
      <c r="J7" s="8">
        <v>99</v>
      </c>
      <c r="K7" s="8">
        <v>94</v>
      </c>
      <c r="L7" s="9">
        <v>92</v>
      </c>
      <c r="M7" s="10">
        <f t="shared" si="0"/>
        <v>574</v>
      </c>
      <c r="N7" s="83">
        <f t="shared" si="1"/>
        <v>2</v>
      </c>
    </row>
    <row r="8" spans="1:14" ht="15.75" x14ac:dyDescent="0.25">
      <c r="A8" s="5">
        <v>217</v>
      </c>
      <c r="B8" s="11" t="s">
        <v>8</v>
      </c>
      <c r="C8" s="24" t="s">
        <v>43</v>
      </c>
      <c r="D8" s="69">
        <v>2012</v>
      </c>
      <c r="E8" s="232" t="s">
        <v>64</v>
      </c>
      <c r="F8" s="217" t="s">
        <v>53</v>
      </c>
      <c r="G8" s="7">
        <v>98</v>
      </c>
      <c r="H8" s="8">
        <v>93</v>
      </c>
      <c r="I8" s="8">
        <v>95</v>
      </c>
      <c r="J8" s="8">
        <v>93</v>
      </c>
      <c r="K8" s="8">
        <v>98</v>
      </c>
      <c r="L8" s="9">
        <v>96</v>
      </c>
      <c r="M8" s="10">
        <f t="shared" si="0"/>
        <v>573</v>
      </c>
      <c r="N8" s="83">
        <f t="shared" si="1"/>
        <v>3</v>
      </c>
    </row>
    <row r="9" spans="1:14" ht="15.75" x14ac:dyDescent="0.25">
      <c r="A9" s="5">
        <v>216</v>
      </c>
      <c r="B9" s="168" t="s">
        <v>8</v>
      </c>
      <c r="C9" s="12" t="s">
        <v>42</v>
      </c>
      <c r="D9" s="41">
        <v>2011</v>
      </c>
      <c r="E9" s="248" t="s">
        <v>65</v>
      </c>
      <c r="F9" s="217" t="s">
        <v>53</v>
      </c>
      <c r="G9" s="7">
        <v>95</v>
      </c>
      <c r="H9" s="8">
        <v>96</v>
      </c>
      <c r="I9" s="8">
        <v>94</v>
      </c>
      <c r="J9" s="8">
        <v>93</v>
      </c>
      <c r="K9" s="8">
        <v>97</v>
      </c>
      <c r="L9" s="9">
        <v>96</v>
      </c>
      <c r="M9" s="10">
        <f t="shared" si="0"/>
        <v>571</v>
      </c>
      <c r="N9" s="83">
        <f t="shared" si="1"/>
        <v>4</v>
      </c>
    </row>
    <row r="10" spans="1:14" ht="15.75" x14ac:dyDescent="0.25">
      <c r="A10" s="5">
        <v>118</v>
      </c>
      <c r="B10" s="13" t="s">
        <v>8</v>
      </c>
      <c r="C10" s="14" t="s">
        <v>9</v>
      </c>
      <c r="D10" s="41">
        <v>2010</v>
      </c>
      <c r="E10" s="249">
        <v>43743</v>
      </c>
      <c r="F10" s="217" t="s">
        <v>56</v>
      </c>
      <c r="G10" s="15">
        <v>94</v>
      </c>
      <c r="H10" s="16">
        <v>94</v>
      </c>
      <c r="I10" s="16">
        <v>94</v>
      </c>
      <c r="J10" s="16">
        <v>94</v>
      </c>
      <c r="K10" s="16">
        <v>96</v>
      </c>
      <c r="L10" s="17">
        <v>98</v>
      </c>
      <c r="M10" s="10">
        <f t="shared" si="0"/>
        <v>570</v>
      </c>
      <c r="N10" s="83">
        <f t="shared" si="1"/>
        <v>5</v>
      </c>
    </row>
    <row r="11" spans="1:14" ht="15.75" x14ac:dyDescent="0.25">
      <c r="A11" s="5">
        <v>215</v>
      </c>
      <c r="B11" s="18" t="s">
        <v>8</v>
      </c>
      <c r="C11" s="24" t="s">
        <v>41</v>
      </c>
      <c r="D11" s="69">
        <v>2011</v>
      </c>
      <c r="E11" s="232" t="s">
        <v>64</v>
      </c>
      <c r="F11" s="218" t="s">
        <v>53</v>
      </c>
      <c r="G11" s="171">
        <v>98</v>
      </c>
      <c r="H11" s="26">
        <v>96</v>
      </c>
      <c r="I11" s="26">
        <v>97</v>
      </c>
      <c r="J11" s="26">
        <v>93</v>
      </c>
      <c r="K11" s="26">
        <v>93</v>
      </c>
      <c r="L11" s="27">
        <v>92</v>
      </c>
      <c r="M11" s="10">
        <f t="shared" si="0"/>
        <v>569</v>
      </c>
      <c r="N11" s="83">
        <f t="shared" si="1"/>
        <v>6</v>
      </c>
    </row>
    <row r="12" spans="1:14" ht="15.75" x14ac:dyDescent="0.25">
      <c r="A12" s="5">
        <v>123</v>
      </c>
      <c r="B12" s="21" t="s">
        <v>8</v>
      </c>
      <c r="C12" s="6" t="s">
        <v>11</v>
      </c>
      <c r="D12" s="41">
        <v>2005</v>
      </c>
      <c r="E12" s="248" t="s">
        <v>66</v>
      </c>
      <c r="F12" s="217" t="s">
        <v>57</v>
      </c>
      <c r="G12" s="8">
        <v>93</v>
      </c>
      <c r="H12" s="70">
        <v>94</v>
      </c>
      <c r="I12" s="19">
        <v>95</v>
      </c>
      <c r="J12" s="19">
        <v>94</v>
      </c>
      <c r="K12" s="19">
        <v>96</v>
      </c>
      <c r="L12" s="20">
        <v>96</v>
      </c>
      <c r="M12" s="174">
        <f t="shared" si="0"/>
        <v>568</v>
      </c>
      <c r="N12" s="83">
        <f t="shared" si="1"/>
        <v>7</v>
      </c>
    </row>
    <row r="13" spans="1:14" ht="15.75" x14ac:dyDescent="0.25">
      <c r="A13" s="77">
        <v>110</v>
      </c>
      <c r="B13" s="78" t="s">
        <v>8</v>
      </c>
      <c r="C13" s="79" t="s">
        <v>34</v>
      </c>
      <c r="D13" s="80">
        <v>2008</v>
      </c>
      <c r="E13" s="248" t="s">
        <v>67</v>
      </c>
      <c r="F13" s="245" t="s">
        <v>51</v>
      </c>
      <c r="G13" s="172">
        <v>90</v>
      </c>
      <c r="H13" s="81">
        <v>91</v>
      </c>
      <c r="I13" s="81">
        <v>95</v>
      </c>
      <c r="J13" s="81">
        <v>91</v>
      </c>
      <c r="K13" s="81">
        <v>95</v>
      </c>
      <c r="L13" s="82">
        <v>95</v>
      </c>
      <c r="M13" s="173">
        <f t="shared" si="0"/>
        <v>557</v>
      </c>
      <c r="N13" s="83">
        <f t="shared" si="1"/>
        <v>8</v>
      </c>
    </row>
    <row r="14" spans="1:14" ht="15.75" x14ac:dyDescent="0.25">
      <c r="A14" s="5">
        <v>115</v>
      </c>
      <c r="B14" s="21" t="s">
        <v>8</v>
      </c>
      <c r="C14" s="6" t="s">
        <v>36</v>
      </c>
      <c r="D14" s="41">
        <v>2012</v>
      </c>
      <c r="E14" s="232" t="s">
        <v>68</v>
      </c>
      <c r="F14" s="217" t="s">
        <v>53</v>
      </c>
      <c r="G14" s="70">
        <v>93</v>
      </c>
      <c r="H14" s="19">
        <v>93</v>
      </c>
      <c r="I14" s="19">
        <v>95</v>
      </c>
      <c r="J14" s="19">
        <v>88</v>
      </c>
      <c r="K14" s="19">
        <v>94</v>
      </c>
      <c r="L14" s="20">
        <v>93</v>
      </c>
      <c r="M14" s="10">
        <f t="shared" si="0"/>
        <v>556</v>
      </c>
      <c r="N14" s="83">
        <f t="shared" si="1"/>
        <v>9</v>
      </c>
    </row>
    <row r="15" spans="1:14" ht="15.75" x14ac:dyDescent="0.25">
      <c r="A15" s="77">
        <v>111</v>
      </c>
      <c r="B15" s="106" t="s">
        <v>8</v>
      </c>
      <c r="C15" s="85" t="s">
        <v>10</v>
      </c>
      <c r="D15" s="86">
        <v>2012</v>
      </c>
      <c r="E15" s="232" t="s">
        <v>68</v>
      </c>
      <c r="F15" s="246" t="s">
        <v>51</v>
      </c>
      <c r="G15" s="170">
        <v>95</v>
      </c>
      <c r="H15" s="97">
        <v>89</v>
      </c>
      <c r="I15" s="97">
        <v>92</v>
      </c>
      <c r="J15" s="97">
        <v>85</v>
      </c>
      <c r="K15" s="97">
        <v>96</v>
      </c>
      <c r="L15" s="110">
        <v>94</v>
      </c>
      <c r="M15" s="88">
        <f t="shared" si="0"/>
        <v>551</v>
      </c>
      <c r="N15" s="83">
        <f t="shared" si="1"/>
        <v>10</v>
      </c>
    </row>
    <row r="16" spans="1:14" ht="15.75" x14ac:dyDescent="0.25">
      <c r="A16" s="5">
        <v>116</v>
      </c>
      <c r="B16" s="28" t="s">
        <v>8</v>
      </c>
      <c r="C16" s="12" t="s">
        <v>37</v>
      </c>
      <c r="D16" s="23">
        <v>2010</v>
      </c>
      <c r="E16" s="232" t="s">
        <v>71</v>
      </c>
      <c r="F16" s="217" t="s">
        <v>53</v>
      </c>
      <c r="G16" s="70">
        <v>90</v>
      </c>
      <c r="H16" s="19">
        <v>93</v>
      </c>
      <c r="I16" s="19">
        <v>95</v>
      </c>
      <c r="J16" s="19">
        <v>88</v>
      </c>
      <c r="K16" s="19">
        <v>94</v>
      </c>
      <c r="L16" s="20">
        <v>91</v>
      </c>
      <c r="M16" s="10">
        <f t="shared" si="0"/>
        <v>551</v>
      </c>
      <c r="N16" s="83">
        <f t="shared" si="1"/>
        <v>10</v>
      </c>
    </row>
    <row r="17" spans="1:15" ht="15.75" x14ac:dyDescent="0.25">
      <c r="A17" s="5">
        <v>211</v>
      </c>
      <c r="B17" s="18" t="s">
        <v>8</v>
      </c>
      <c r="C17" s="6" t="s">
        <v>40</v>
      </c>
      <c r="D17" s="41">
        <v>1957</v>
      </c>
      <c r="E17" s="127"/>
      <c r="F17" s="217" t="s">
        <v>54</v>
      </c>
      <c r="G17" s="70">
        <v>92</v>
      </c>
      <c r="H17" s="19">
        <v>89</v>
      </c>
      <c r="I17" s="19">
        <v>94</v>
      </c>
      <c r="J17" s="19">
        <v>94</v>
      </c>
      <c r="K17" s="19">
        <v>95</v>
      </c>
      <c r="L17" s="20">
        <v>87</v>
      </c>
      <c r="M17" s="10">
        <f t="shared" si="0"/>
        <v>551</v>
      </c>
      <c r="N17" s="83">
        <f t="shared" si="1"/>
        <v>10</v>
      </c>
    </row>
    <row r="18" spans="1:15" ht="15.75" x14ac:dyDescent="0.25">
      <c r="A18" s="77">
        <v>114</v>
      </c>
      <c r="B18" s="106" t="s">
        <v>8</v>
      </c>
      <c r="C18" s="85" t="s">
        <v>35</v>
      </c>
      <c r="D18" s="86">
        <v>2010</v>
      </c>
      <c r="E18" s="247" t="s">
        <v>69</v>
      </c>
      <c r="F18" s="128" t="s">
        <v>53</v>
      </c>
      <c r="G18" s="170">
        <v>89</v>
      </c>
      <c r="H18" s="97">
        <v>97</v>
      </c>
      <c r="I18" s="97">
        <v>89</v>
      </c>
      <c r="J18" s="97">
        <v>93</v>
      </c>
      <c r="K18" s="97">
        <v>93</v>
      </c>
      <c r="L18" s="110">
        <v>89</v>
      </c>
      <c r="M18" s="88">
        <f t="shared" si="0"/>
        <v>550</v>
      </c>
      <c r="N18" s="83">
        <f t="shared" si="1"/>
        <v>13</v>
      </c>
    </row>
    <row r="19" spans="1:15" ht="15.75" x14ac:dyDescent="0.25">
      <c r="A19" s="5">
        <v>119</v>
      </c>
      <c r="B19" s="18" t="s">
        <v>8</v>
      </c>
      <c r="C19" s="12" t="s">
        <v>38</v>
      </c>
      <c r="D19" s="169">
        <v>2012</v>
      </c>
      <c r="E19" s="127">
        <v>45670</v>
      </c>
      <c r="F19" s="127" t="s">
        <v>56</v>
      </c>
      <c r="G19" s="70">
        <v>93</v>
      </c>
      <c r="H19" s="19">
        <v>95</v>
      </c>
      <c r="I19" s="19">
        <v>85</v>
      </c>
      <c r="J19" s="19">
        <v>90</v>
      </c>
      <c r="K19" s="19">
        <v>90</v>
      </c>
      <c r="L19" s="20">
        <v>93</v>
      </c>
      <c r="M19" s="10">
        <f t="shared" si="0"/>
        <v>546</v>
      </c>
      <c r="N19" s="83">
        <f t="shared" si="1"/>
        <v>14</v>
      </c>
    </row>
    <row r="20" spans="1:15" ht="16.5" thickBot="1" x14ac:dyDescent="0.3">
      <c r="A20" s="29">
        <v>120</v>
      </c>
      <c r="B20" s="167" t="s">
        <v>8</v>
      </c>
      <c r="C20" s="30" t="s">
        <v>39</v>
      </c>
      <c r="D20" s="31">
        <v>2010</v>
      </c>
      <c r="E20" s="226">
        <v>50917</v>
      </c>
      <c r="F20" s="129" t="s">
        <v>56</v>
      </c>
      <c r="G20" s="73">
        <v>84</v>
      </c>
      <c r="H20" s="32">
        <v>79</v>
      </c>
      <c r="I20" s="32">
        <v>91</v>
      </c>
      <c r="J20" s="32">
        <v>89</v>
      </c>
      <c r="K20" s="32">
        <v>89</v>
      </c>
      <c r="L20" s="33">
        <v>93</v>
      </c>
      <c r="M20" s="34">
        <f t="shared" si="0"/>
        <v>525</v>
      </c>
      <c r="N20" s="175">
        <f t="shared" si="1"/>
        <v>15</v>
      </c>
    </row>
    <row r="21" spans="1:15" ht="15.75" x14ac:dyDescent="0.25">
      <c r="C21" s="35"/>
      <c r="F21" s="74"/>
      <c r="G21" s="36"/>
      <c r="H21" s="36"/>
      <c r="I21" s="36"/>
      <c r="J21" s="36"/>
      <c r="K21" s="36"/>
      <c r="L21" s="36"/>
      <c r="M21" s="36"/>
      <c r="N21" s="36"/>
    </row>
    <row r="22" spans="1:15" ht="15.75" thickBot="1" x14ac:dyDescent="0.3"/>
    <row r="23" spans="1:15" ht="16.5" thickBot="1" x14ac:dyDescent="0.3">
      <c r="A23" s="269" t="s">
        <v>0</v>
      </c>
      <c r="B23" s="269" t="s">
        <v>1</v>
      </c>
      <c r="C23" s="2" t="s">
        <v>2</v>
      </c>
      <c r="D23" s="2" t="s">
        <v>3</v>
      </c>
      <c r="E23" s="2" t="s">
        <v>63</v>
      </c>
      <c r="F23" s="2" t="s">
        <v>47</v>
      </c>
      <c r="G23" s="267" t="s">
        <v>12</v>
      </c>
      <c r="H23" s="267" t="s">
        <v>13</v>
      </c>
      <c r="I23" s="267" t="s">
        <v>14</v>
      </c>
      <c r="J23" s="267" t="s">
        <v>15</v>
      </c>
      <c r="K23" s="267" t="s">
        <v>16</v>
      </c>
      <c r="L23" s="267" t="s">
        <v>17</v>
      </c>
      <c r="M23" s="267" t="s">
        <v>4</v>
      </c>
      <c r="N23" s="267" t="s">
        <v>5</v>
      </c>
    </row>
    <row r="24" spans="1:15" ht="16.5" thickBot="1" x14ac:dyDescent="0.3">
      <c r="A24" s="270"/>
      <c r="B24" s="270"/>
      <c r="C24" s="4" t="s">
        <v>6</v>
      </c>
      <c r="D24" s="4" t="s">
        <v>7</v>
      </c>
      <c r="E24" s="75"/>
      <c r="F24" s="4"/>
      <c r="G24" s="262"/>
      <c r="H24" s="262"/>
      <c r="I24" s="262"/>
      <c r="J24" s="262"/>
      <c r="K24" s="262"/>
      <c r="L24" s="262"/>
      <c r="M24" s="262"/>
      <c r="N24" s="267"/>
    </row>
    <row r="25" spans="1:15" ht="16.5" thickBot="1" x14ac:dyDescent="0.3">
      <c r="A25" s="145">
        <v>315</v>
      </c>
      <c r="B25" s="146" t="s">
        <v>22</v>
      </c>
      <c r="C25" s="147" t="s">
        <v>41</v>
      </c>
      <c r="D25" s="220">
        <v>2011</v>
      </c>
      <c r="E25" s="234" t="s">
        <v>64</v>
      </c>
      <c r="F25" s="148" t="s">
        <v>53</v>
      </c>
      <c r="G25" s="149">
        <v>98</v>
      </c>
      <c r="H25" s="150">
        <v>96</v>
      </c>
      <c r="I25" s="151">
        <v>84</v>
      </c>
      <c r="J25" s="152">
        <v>84</v>
      </c>
      <c r="K25" s="152">
        <v>79</v>
      </c>
      <c r="L25" s="153">
        <v>77</v>
      </c>
      <c r="M25" s="154">
        <f t="shared" ref="M25" si="2">SUM(G25:L25)</f>
        <v>518</v>
      </c>
      <c r="N25" s="155">
        <f>RANK(M25,$M$25:$M$25)</f>
        <v>1</v>
      </c>
    </row>
    <row r="27" spans="1:15" ht="15.75" thickBot="1" x14ac:dyDescent="0.3"/>
    <row r="28" spans="1:15" ht="16.5" thickBot="1" x14ac:dyDescent="0.3">
      <c r="A28" s="255" t="s">
        <v>0</v>
      </c>
      <c r="B28" s="271" t="s">
        <v>1</v>
      </c>
      <c r="C28" s="2" t="s">
        <v>2</v>
      </c>
      <c r="D28" s="2" t="s">
        <v>3</v>
      </c>
      <c r="E28" s="2" t="s">
        <v>63</v>
      </c>
      <c r="F28" s="2" t="s">
        <v>47</v>
      </c>
      <c r="G28" s="261">
        <v>1</v>
      </c>
      <c r="H28" s="261">
        <v>2</v>
      </c>
      <c r="I28" s="261">
        <v>3</v>
      </c>
      <c r="J28" s="261">
        <v>4</v>
      </c>
      <c r="K28" s="261">
        <v>5</v>
      </c>
      <c r="L28" s="261">
        <v>6</v>
      </c>
      <c r="M28" s="265" t="s">
        <v>4</v>
      </c>
      <c r="N28" s="267" t="s">
        <v>5</v>
      </c>
    </row>
    <row r="29" spans="1:15" ht="16.5" thickBot="1" x14ac:dyDescent="0.3">
      <c r="A29" s="256"/>
      <c r="B29" s="272"/>
      <c r="C29" s="4" t="s">
        <v>6</v>
      </c>
      <c r="D29" s="4" t="s">
        <v>7</v>
      </c>
      <c r="E29" s="4"/>
      <c r="F29" s="4"/>
      <c r="G29" s="262"/>
      <c r="H29" s="262"/>
      <c r="I29" s="262"/>
      <c r="J29" s="262"/>
      <c r="K29" s="262"/>
      <c r="L29" s="262"/>
      <c r="M29" s="266"/>
      <c r="N29" s="268"/>
    </row>
    <row r="30" spans="1:15" ht="16.5" thickBot="1" x14ac:dyDescent="0.3">
      <c r="A30" s="48">
        <v>108</v>
      </c>
      <c r="B30" s="21" t="s">
        <v>23</v>
      </c>
      <c r="C30" s="49" t="s">
        <v>33</v>
      </c>
      <c r="D30" s="50">
        <v>1963</v>
      </c>
      <c r="E30" s="50">
        <v>510</v>
      </c>
      <c r="F30" s="50" t="s">
        <v>50</v>
      </c>
      <c r="G30" s="19">
        <v>98</v>
      </c>
      <c r="H30" s="19">
        <v>97</v>
      </c>
      <c r="I30" s="19">
        <v>98</v>
      </c>
      <c r="J30" s="19">
        <v>94</v>
      </c>
      <c r="K30" s="19">
        <v>99</v>
      </c>
      <c r="L30" s="47">
        <v>97</v>
      </c>
      <c r="M30" s="103">
        <f t="shared" ref="M30:M42" si="3">SUM(G30:L30)</f>
        <v>583</v>
      </c>
      <c r="N30" s="104">
        <f>RANK(M30,$M$30:$M$42)</f>
        <v>1</v>
      </c>
      <c r="O30" s="58" t="s">
        <v>58</v>
      </c>
    </row>
    <row r="31" spans="1:15" ht="16.5" thickBot="1" x14ac:dyDescent="0.3">
      <c r="A31" s="210">
        <v>117</v>
      </c>
      <c r="B31" s="211" t="s">
        <v>23</v>
      </c>
      <c r="C31" s="212" t="s">
        <v>19</v>
      </c>
      <c r="D31" s="213">
        <v>1985</v>
      </c>
      <c r="E31" s="213">
        <v>25406</v>
      </c>
      <c r="F31" s="213" t="s">
        <v>53</v>
      </c>
      <c r="G31" s="214">
        <v>100</v>
      </c>
      <c r="H31" s="214">
        <v>98</v>
      </c>
      <c r="I31" s="215">
        <v>96</v>
      </c>
      <c r="J31" s="215">
        <v>98</v>
      </c>
      <c r="K31" s="215">
        <v>95</v>
      </c>
      <c r="L31" s="216">
        <v>96</v>
      </c>
      <c r="M31" s="103">
        <f t="shared" si="3"/>
        <v>583</v>
      </c>
      <c r="N31" s="104">
        <v>2</v>
      </c>
      <c r="O31" s="164" t="s">
        <v>59</v>
      </c>
    </row>
    <row r="32" spans="1:15" ht="16.5" thickBot="1" x14ac:dyDescent="0.3">
      <c r="A32" s="204">
        <v>101</v>
      </c>
      <c r="B32" s="205" t="s">
        <v>23</v>
      </c>
      <c r="C32" s="206" t="s">
        <v>24</v>
      </c>
      <c r="D32" s="207">
        <v>1956</v>
      </c>
      <c r="E32" s="207">
        <v>6118</v>
      </c>
      <c r="F32" s="207" t="s">
        <v>48</v>
      </c>
      <c r="G32" s="208">
        <v>97</v>
      </c>
      <c r="H32" s="208">
        <v>98</v>
      </c>
      <c r="I32" s="208">
        <v>99</v>
      </c>
      <c r="J32" s="208">
        <v>97</v>
      </c>
      <c r="K32" s="208">
        <v>96</v>
      </c>
      <c r="L32" s="209">
        <v>94</v>
      </c>
      <c r="M32" s="103">
        <f t="shared" si="3"/>
        <v>581</v>
      </c>
      <c r="N32" s="104">
        <f t="shared" ref="N32:N42" si="4">RANK(M32,$M$30:$M$42)</f>
        <v>3</v>
      </c>
    </row>
    <row r="33" spans="1:15" ht="16.5" thickBot="1" x14ac:dyDescent="0.3">
      <c r="A33" s="120">
        <v>106</v>
      </c>
      <c r="B33" s="180" t="s">
        <v>23</v>
      </c>
      <c r="C33" s="184" t="s">
        <v>20</v>
      </c>
      <c r="D33" s="122">
        <v>1984</v>
      </c>
      <c r="E33" s="122">
        <v>33515</v>
      </c>
      <c r="F33" s="193" t="s">
        <v>61</v>
      </c>
      <c r="G33" s="123">
        <v>96</v>
      </c>
      <c r="H33" s="123">
        <v>92</v>
      </c>
      <c r="I33" s="123">
        <v>96</v>
      </c>
      <c r="J33" s="123">
        <v>98</v>
      </c>
      <c r="K33" s="123">
        <v>97</v>
      </c>
      <c r="L33" s="200">
        <v>95</v>
      </c>
      <c r="M33" s="103">
        <f t="shared" si="3"/>
        <v>574</v>
      </c>
      <c r="N33" s="104">
        <f t="shared" si="4"/>
        <v>4</v>
      </c>
    </row>
    <row r="34" spans="1:15" ht="16.5" thickBot="1" x14ac:dyDescent="0.3">
      <c r="A34" s="72">
        <v>210</v>
      </c>
      <c r="B34" s="181" t="s">
        <v>23</v>
      </c>
      <c r="C34" s="185" t="s">
        <v>46</v>
      </c>
      <c r="D34" s="71">
        <v>1945</v>
      </c>
      <c r="E34" s="71"/>
      <c r="F34" s="127" t="s">
        <v>54</v>
      </c>
      <c r="G34" s="125">
        <v>97</v>
      </c>
      <c r="H34" s="125">
        <v>95</v>
      </c>
      <c r="I34" s="125">
        <v>95</v>
      </c>
      <c r="J34" s="125">
        <v>97</v>
      </c>
      <c r="K34" s="125">
        <v>96</v>
      </c>
      <c r="L34" s="201">
        <v>94</v>
      </c>
      <c r="M34" s="103">
        <f t="shared" si="3"/>
        <v>574</v>
      </c>
      <c r="N34" s="104">
        <f t="shared" si="4"/>
        <v>4</v>
      </c>
    </row>
    <row r="35" spans="1:15" ht="16.5" thickBot="1" x14ac:dyDescent="0.3">
      <c r="A35" s="176">
        <v>112</v>
      </c>
      <c r="B35" s="178" t="s">
        <v>26</v>
      </c>
      <c r="C35" s="183" t="s">
        <v>25</v>
      </c>
      <c r="D35" s="188">
        <v>2004</v>
      </c>
      <c r="E35" s="230">
        <v>42045</v>
      </c>
      <c r="F35" s="190" t="s">
        <v>51</v>
      </c>
      <c r="G35" s="119">
        <v>98</v>
      </c>
      <c r="H35" s="52">
        <v>93</v>
      </c>
      <c r="I35" s="55">
        <v>96</v>
      </c>
      <c r="J35" s="55">
        <v>95</v>
      </c>
      <c r="K35" s="55">
        <v>94</v>
      </c>
      <c r="L35" s="199">
        <v>96</v>
      </c>
      <c r="M35" s="103">
        <f t="shared" si="3"/>
        <v>572</v>
      </c>
      <c r="N35" s="104">
        <f t="shared" si="4"/>
        <v>6</v>
      </c>
      <c r="O35" s="165"/>
    </row>
    <row r="36" spans="1:15" ht="16.5" thickBot="1" x14ac:dyDescent="0.3">
      <c r="A36" s="53">
        <v>113</v>
      </c>
      <c r="B36" s="28" t="s">
        <v>26</v>
      </c>
      <c r="C36" s="6" t="s">
        <v>21</v>
      </c>
      <c r="D36" s="45">
        <v>1956</v>
      </c>
      <c r="E36" s="76">
        <v>41338</v>
      </c>
      <c r="F36" s="76" t="s">
        <v>53</v>
      </c>
      <c r="G36" s="22">
        <v>92</v>
      </c>
      <c r="H36" s="22">
        <v>91</v>
      </c>
      <c r="I36" s="19">
        <v>99</v>
      </c>
      <c r="J36" s="19">
        <v>96</v>
      </c>
      <c r="K36" s="19">
        <v>97</v>
      </c>
      <c r="L36" s="43">
        <v>93</v>
      </c>
      <c r="M36" s="103">
        <f t="shared" si="3"/>
        <v>568</v>
      </c>
      <c r="N36" s="104">
        <f t="shared" si="4"/>
        <v>7</v>
      </c>
    </row>
    <row r="37" spans="1:15" ht="16.5" thickBot="1" x14ac:dyDescent="0.3">
      <c r="A37" s="48">
        <v>205</v>
      </c>
      <c r="B37" s="21" t="s">
        <v>23</v>
      </c>
      <c r="C37" s="6" t="s">
        <v>28</v>
      </c>
      <c r="D37" s="50">
        <v>1977</v>
      </c>
      <c r="E37" s="231">
        <v>13847</v>
      </c>
      <c r="F37" s="191" t="s">
        <v>51</v>
      </c>
      <c r="G37" s="195">
        <v>89</v>
      </c>
      <c r="H37" s="19">
        <v>95</v>
      </c>
      <c r="I37" s="19">
        <v>95</v>
      </c>
      <c r="J37" s="19">
        <v>94</v>
      </c>
      <c r="K37" s="19">
        <v>96</v>
      </c>
      <c r="L37" s="43">
        <v>92</v>
      </c>
      <c r="M37" s="103">
        <f t="shared" si="3"/>
        <v>561</v>
      </c>
      <c r="N37" s="104">
        <f t="shared" si="4"/>
        <v>8</v>
      </c>
    </row>
    <row r="38" spans="1:15" ht="16.5" thickBot="1" x14ac:dyDescent="0.3">
      <c r="A38" s="5">
        <v>122</v>
      </c>
      <c r="B38" s="126" t="s">
        <v>23</v>
      </c>
      <c r="C38" s="6" t="s">
        <v>29</v>
      </c>
      <c r="D38" s="45">
        <v>1969</v>
      </c>
      <c r="E38" s="71"/>
      <c r="F38" s="127" t="s">
        <v>49</v>
      </c>
      <c r="G38" s="22">
        <v>83</v>
      </c>
      <c r="H38" s="42">
        <v>98</v>
      </c>
      <c r="I38" s="22">
        <v>94</v>
      </c>
      <c r="J38" s="22">
        <v>92</v>
      </c>
      <c r="K38" s="22">
        <v>94</v>
      </c>
      <c r="L38" s="47">
        <v>95</v>
      </c>
      <c r="M38" s="203">
        <f t="shared" si="3"/>
        <v>556</v>
      </c>
      <c r="N38" s="104">
        <f t="shared" si="4"/>
        <v>9</v>
      </c>
    </row>
    <row r="39" spans="1:15" ht="16.5" thickBot="1" x14ac:dyDescent="0.3">
      <c r="A39" s="77">
        <v>103</v>
      </c>
      <c r="B39" s="106" t="s">
        <v>23</v>
      </c>
      <c r="C39" s="187" t="s">
        <v>27</v>
      </c>
      <c r="D39" s="87">
        <v>1952</v>
      </c>
      <c r="E39" s="87"/>
      <c r="F39" s="87" t="s">
        <v>49</v>
      </c>
      <c r="G39" s="170">
        <v>93</v>
      </c>
      <c r="H39" s="97">
        <v>84</v>
      </c>
      <c r="I39" s="97">
        <v>97</v>
      </c>
      <c r="J39" s="97">
        <v>95</v>
      </c>
      <c r="K39" s="97">
        <v>93</v>
      </c>
      <c r="L39" s="110">
        <v>93</v>
      </c>
      <c r="M39" s="105">
        <f t="shared" si="3"/>
        <v>555</v>
      </c>
      <c r="N39" s="104">
        <f t="shared" si="4"/>
        <v>10</v>
      </c>
    </row>
    <row r="40" spans="1:15" ht="16.5" thickBot="1" x14ac:dyDescent="0.3">
      <c r="A40" s="53">
        <v>209</v>
      </c>
      <c r="B40" s="28" t="s">
        <v>26</v>
      </c>
      <c r="C40" s="6" t="s">
        <v>45</v>
      </c>
      <c r="D40" s="188">
        <v>1958</v>
      </c>
      <c r="E40" s="230"/>
      <c r="F40" s="192" t="s">
        <v>55</v>
      </c>
      <c r="G40" s="196">
        <v>89</v>
      </c>
      <c r="H40" s="143">
        <v>88</v>
      </c>
      <c r="I40" s="19">
        <v>90</v>
      </c>
      <c r="J40" s="19">
        <v>94</v>
      </c>
      <c r="K40" s="19">
        <v>95</v>
      </c>
      <c r="L40" s="43">
        <v>97</v>
      </c>
      <c r="M40" s="103">
        <f t="shared" si="3"/>
        <v>553</v>
      </c>
      <c r="N40" s="104">
        <f t="shared" si="4"/>
        <v>11</v>
      </c>
    </row>
    <row r="41" spans="1:15" ht="16.5" thickBot="1" x14ac:dyDescent="0.3">
      <c r="A41" s="5">
        <v>105</v>
      </c>
      <c r="B41" s="179" t="s">
        <v>23</v>
      </c>
      <c r="C41" s="6" t="s">
        <v>30</v>
      </c>
      <c r="D41" s="65">
        <v>1960</v>
      </c>
      <c r="E41" s="72">
        <v>13671</v>
      </c>
      <c r="F41" s="72" t="s">
        <v>52</v>
      </c>
      <c r="G41" s="42">
        <v>93</v>
      </c>
      <c r="H41" s="22">
        <v>88</v>
      </c>
      <c r="I41" s="22">
        <v>84</v>
      </c>
      <c r="J41" s="22">
        <v>82</v>
      </c>
      <c r="K41" s="22">
        <v>93</v>
      </c>
      <c r="L41" s="47">
        <v>95</v>
      </c>
      <c r="M41" s="103">
        <f t="shared" si="3"/>
        <v>535</v>
      </c>
      <c r="N41" s="104">
        <f t="shared" si="4"/>
        <v>12</v>
      </c>
    </row>
    <row r="42" spans="1:15" ht="16.5" thickBot="1" x14ac:dyDescent="0.3">
      <c r="A42" s="177">
        <v>102</v>
      </c>
      <c r="B42" s="182" t="s">
        <v>23</v>
      </c>
      <c r="C42" s="186" t="s">
        <v>31</v>
      </c>
      <c r="D42" s="189">
        <v>1972</v>
      </c>
      <c r="E42" s="219">
        <v>6116</v>
      </c>
      <c r="F42" s="194" t="s">
        <v>48</v>
      </c>
      <c r="G42" s="197">
        <v>68</v>
      </c>
      <c r="H42" s="197">
        <v>88</v>
      </c>
      <c r="I42" s="198">
        <v>89</v>
      </c>
      <c r="J42" s="198">
        <v>85</v>
      </c>
      <c r="K42" s="198">
        <v>90</v>
      </c>
      <c r="L42" s="202">
        <v>92</v>
      </c>
      <c r="M42" s="130">
        <f t="shared" si="3"/>
        <v>512</v>
      </c>
      <c r="N42" s="131">
        <f t="shared" si="4"/>
        <v>13</v>
      </c>
    </row>
    <row r="43" spans="1:15" ht="15.75" x14ac:dyDescent="0.25">
      <c r="A43" s="66"/>
      <c r="B43" s="132"/>
      <c r="C43" s="14"/>
    </row>
    <row r="44" spans="1:15" ht="16.5" thickBot="1" x14ac:dyDescent="0.3">
      <c r="C44" s="35"/>
      <c r="G44" s="36"/>
      <c r="H44" s="36"/>
      <c r="I44" s="36"/>
      <c r="J44" s="36"/>
      <c r="K44" s="36"/>
      <c r="L44" s="36"/>
      <c r="M44" s="36"/>
      <c r="N44" s="36"/>
    </row>
    <row r="45" spans="1:15" ht="15.75" x14ac:dyDescent="0.25">
      <c r="A45" s="287" t="s">
        <v>0</v>
      </c>
      <c r="B45" s="289" t="s">
        <v>1</v>
      </c>
      <c r="C45" s="37" t="s">
        <v>2</v>
      </c>
      <c r="D45" s="38" t="s">
        <v>3</v>
      </c>
      <c r="E45" s="38" t="s">
        <v>63</v>
      </c>
      <c r="F45" s="38" t="s">
        <v>47</v>
      </c>
      <c r="G45" s="291" t="s">
        <v>12</v>
      </c>
      <c r="H45" s="293" t="s">
        <v>13</v>
      </c>
      <c r="I45" s="293" t="s">
        <v>14</v>
      </c>
      <c r="J45" s="293" t="s">
        <v>15</v>
      </c>
      <c r="K45" s="293" t="s">
        <v>16</v>
      </c>
      <c r="L45" s="295" t="s">
        <v>17</v>
      </c>
      <c r="M45" s="297" t="s">
        <v>4</v>
      </c>
      <c r="N45" s="297" t="s">
        <v>5</v>
      </c>
    </row>
    <row r="46" spans="1:15" ht="16.5" thickBot="1" x14ac:dyDescent="0.3">
      <c r="A46" s="288"/>
      <c r="B46" s="290"/>
      <c r="C46" s="39" t="s">
        <v>6</v>
      </c>
      <c r="D46" s="40" t="s">
        <v>7</v>
      </c>
      <c r="E46" s="228"/>
      <c r="F46" s="40"/>
      <c r="G46" s="292"/>
      <c r="H46" s="294"/>
      <c r="I46" s="294"/>
      <c r="J46" s="294"/>
      <c r="K46" s="294"/>
      <c r="L46" s="296"/>
      <c r="M46" s="298"/>
      <c r="N46" s="299"/>
    </row>
    <row r="47" spans="1:15" ht="15.75" x14ac:dyDescent="0.25">
      <c r="A47" s="90">
        <v>314</v>
      </c>
      <c r="B47" s="91" t="s">
        <v>18</v>
      </c>
      <c r="C47" s="92" t="s">
        <v>19</v>
      </c>
      <c r="D47" s="227">
        <v>1985</v>
      </c>
      <c r="E47" s="251">
        <v>25406</v>
      </c>
      <c r="F47" s="229" t="s">
        <v>53</v>
      </c>
      <c r="G47" s="143">
        <v>100</v>
      </c>
      <c r="H47" s="144">
        <v>98</v>
      </c>
      <c r="I47" s="93">
        <v>84</v>
      </c>
      <c r="J47" s="93">
        <v>88</v>
      </c>
      <c r="K47" s="93">
        <v>90</v>
      </c>
      <c r="L47" s="94">
        <v>88</v>
      </c>
      <c r="M47" s="95">
        <f>SUM(G47:L47)</f>
        <v>548</v>
      </c>
      <c r="N47" s="96" t="e">
        <f>RANK(M47,#REF!)</f>
        <v>#REF!</v>
      </c>
      <c r="O47" s="84"/>
    </row>
    <row r="48" spans="1:15" ht="15.75" x14ac:dyDescent="0.25">
      <c r="A48" s="235">
        <v>320</v>
      </c>
      <c r="B48" s="56" t="s">
        <v>18</v>
      </c>
      <c r="C48" s="236" t="s">
        <v>20</v>
      </c>
      <c r="D48" s="237">
        <v>1984</v>
      </c>
      <c r="E48" s="250">
        <v>33515</v>
      </c>
      <c r="F48" s="239" t="s">
        <v>61</v>
      </c>
      <c r="G48" s="54">
        <v>96</v>
      </c>
      <c r="H48" s="22">
        <v>92</v>
      </c>
      <c r="I48" s="15">
        <v>83</v>
      </c>
      <c r="J48" s="16">
        <v>85</v>
      </c>
      <c r="K48" s="16">
        <v>85</v>
      </c>
      <c r="L48" s="241">
        <v>83</v>
      </c>
      <c r="M48" s="243">
        <f>SUM(G48:L48)</f>
        <v>524</v>
      </c>
      <c r="N48" s="44" t="e">
        <f>RANK(M48,#REF!)</f>
        <v>#REF!</v>
      </c>
      <c r="O48" s="84"/>
    </row>
    <row r="49" spans="1:14" ht="16.5" thickBot="1" x14ac:dyDescent="0.3">
      <c r="A49" s="177">
        <v>313</v>
      </c>
      <c r="B49" s="182" t="s">
        <v>18</v>
      </c>
      <c r="C49" s="186" t="s">
        <v>21</v>
      </c>
      <c r="D49" s="238">
        <v>1956</v>
      </c>
      <c r="E49" s="233" t="s">
        <v>70</v>
      </c>
      <c r="F49" s="224" t="s">
        <v>53</v>
      </c>
      <c r="G49" s="162">
        <v>92</v>
      </c>
      <c r="H49" s="162">
        <v>91</v>
      </c>
      <c r="I49" s="240">
        <v>83</v>
      </c>
      <c r="J49" s="240">
        <v>82</v>
      </c>
      <c r="K49" s="240">
        <v>78</v>
      </c>
      <c r="L49" s="242">
        <v>74</v>
      </c>
      <c r="M49" s="175">
        <f>SUM(G49:L49)</f>
        <v>500</v>
      </c>
      <c r="N49" s="244" t="e">
        <f>RANK(M49,#REF!)</f>
        <v>#REF!</v>
      </c>
    </row>
    <row r="50" spans="1:14" ht="15.75" x14ac:dyDescent="0.25">
      <c r="A50" s="45"/>
      <c r="B50" s="46"/>
      <c r="C50" s="35"/>
    </row>
    <row r="51" spans="1:14" x14ac:dyDescent="0.25">
      <c r="I51" s="58"/>
      <c r="J51" s="58"/>
      <c r="K51" s="58"/>
      <c r="L51" s="58"/>
      <c r="M51" s="58"/>
      <c r="N51" s="58"/>
    </row>
    <row r="54" spans="1:14" ht="35.25" x14ac:dyDescent="0.5">
      <c r="C54" s="59" t="s">
        <v>32</v>
      </c>
      <c r="D54" s="59"/>
      <c r="E54" s="59"/>
      <c r="F54" s="59"/>
    </row>
    <row r="55" spans="1:14" ht="15.75" thickBot="1" x14ac:dyDescent="0.3">
      <c r="A55" s="60"/>
      <c r="B55" s="60"/>
      <c r="C55" s="60"/>
    </row>
    <row r="56" spans="1:14" ht="16.5" thickBot="1" x14ac:dyDescent="0.3">
      <c r="A56" s="273" t="s">
        <v>0</v>
      </c>
      <c r="B56" s="273" t="s">
        <v>1</v>
      </c>
      <c r="C56" s="61" t="s">
        <v>2</v>
      </c>
      <c r="D56" s="2" t="s">
        <v>3</v>
      </c>
      <c r="E56" s="2" t="s">
        <v>63</v>
      </c>
      <c r="F56" s="2" t="s">
        <v>47</v>
      </c>
      <c r="G56" s="261">
        <v>1</v>
      </c>
      <c r="H56" s="261">
        <v>2</v>
      </c>
      <c r="I56" s="261">
        <v>3</v>
      </c>
      <c r="J56" s="261">
        <v>4</v>
      </c>
      <c r="K56" s="261">
        <v>5</v>
      </c>
      <c r="L56" s="261">
        <v>6</v>
      </c>
      <c r="M56" s="275" t="s">
        <v>4</v>
      </c>
      <c r="N56" s="277" t="s">
        <v>5</v>
      </c>
    </row>
    <row r="57" spans="1:14" ht="16.5" thickBot="1" x14ac:dyDescent="0.3">
      <c r="A57" s="274"/>
      <c r="B57" s="274"/>
      <c r="C57" s="3" t="s">
        <v>6</v>
      </c>
      <c r="D57" s="4" t="s">
        <v>7</v>
      </c>
      <c r="E57" s="4"/>
      <c r="F57" s="4"/>
      <c r="G57" s="262"/>
      <c r="H57" s="262"/>
      <c r="I57" s="262"/>
      <c r="J57" s="262"/>
      <c r="K57" s="262"/>
      <c r="L57" s="262"/>
      <c r="M57" s="276"/>
      <c r="N57" s="278"/>
    </row>
    <row r="58" spans="1:14" ht="15.75" x14ac:dyDescent="0.25">
      <c r="A58" s="100">
        <v>101</v>
      </c>
      <c r="B58" s="107" t="s">
        <v>23</v>
      </c>
      <c r="C58" s="101" t="s">
        <v>24</v>
      </c>
      <c r="D58" s="102">
        <v>1956</v>
      </c>
      <c r="E58" s="102">
        <v>6118</v>
      </c>
      <c r="F58" s="102" t="s">
        <v>48</v>
      </c>
      <c r="G58" s="98">
        <v>97</v>
      </c>
      <c r="H58" s="98">
        <v>98</v>
      </c>
      <c r="I58" s="98">
        <v>99</v>
      </c>
      <c r="J58" s="98">
        <v>97</v>
      </c>
      <c r="K58" s="98">
        <v>96</v>
      </c>
      <c r="L58" s="99">
        <v>94</v>
      </c>
      <c r="M58" s="108">
        <f>SUM(G58:L58)</f>
        <v>581</v>
      </c>
      <c r="N58" s="109">
        <f>RANK(M58,$M$58:$M$61)</f>
        <v>1</v>
      </c>
    </row>
    <row r="59" spans="1:14" ht="15.75" x14ac:dyDescent="0.25">
      <c r="A59" s="77">
        <v>106</v>
      </c>
      <c r="B59" s="89" t="s">
        <v>23</v>
      </c>
      <c r="C59" s="133" t="s">
        <v>20</v>
      </c>
      <c r="D59" s="25">
        <v>1984</v>
      </c>
      <c r="E59" s="25">
        <v>33515</v>
      </c>
      <c r="F59" s="134" t="s">
        <v>62</v>
      </c>
      <c r="G59" s="22">
        <v>96</v>
      </c>
      <c r="H59" s="22">
        <v>92</v>
      </c>
      <c r="I59" s="22">
        <v>96</v>
      </c>
      <c r="J59" s="22">
        <v>98</v>
      </c>
      <c r="K59" s="22">
        <v>97</v>
      </c>
      <c r="L59" s="161">
        <v>95</v>
      </c>
      <c r="M59" s="135">
        <f>SUM(G59:L59)</f>
        <v>574</v>
      </c>
      <c r="N59" s="137">
        <f>RANK(M59,$M$58:$M$61)</f>
        <v>2</v>
      </c>
    </row>
    <row r="60" spans="1:14" ht="15.75" x14ac:dyDescent="0.25">
      <c r="A60" s="112">
        <v>105</v>
      </c>
      <c r="B60" s="113" t="s">
        <v>23</v>
      </c>
      <c r="C60" s="121" t="s">
        <v>30</v>
      </c>
      <c r="D60" s="122">
        <v>1960</v>
      </c>
      <c r="E60" s="122">
        <v>13671</v>
      </c>
      <c r="F60" s="122" t="s">
        <v>52</v>
      </c>
      <c r="G60" s="123">
        <v>93</v>
      </c>
      <c r="H60" s="123">
        <v>88</v>
      </c>
      <c r="I60" s="123">
        <v>84</v>
      </c>
      <c r="J60" s="123">
        <v>82</v>
      </c>
      <c r="K60" s="123">
        <v>93</v>
      </c>
      <c r="L60" s="124">
        <v>95</v>
      </c>
      <c r="M60" s="114">
        <f>SUM(G60:L60)</f>
        <v>535</v>
      </c>
      <c r="N60" s="111">
        <f>RANK(M60,$M$58:$M$61)</f>
        <v>3</v>
      </c>
    </row>
    <row r="61" spans="1:14" ht="16.5" thickBot="1" x14ac:dyDescent="0.3">
      <c r="A61" s="57">
        <v>102</v>
      </c>
      <c r="B61" s="62" t="s">
        <v>23</v>
      </c>
      <c r="C61" s="156" t="s">
        <v>31</v>
      </c>
      <c r="D61" s="157">
        <v>1972</v>
      </c>
      <c r="E61" s="157">
        <v>6116</v>
      </c>
      <c r="F61" s="157" t="s">
        <v>48</v>
      </c>
      <c r="G61" s="158">
        <v>68</v>
      </c>
      <c r="H61" s="158">
        <v>88</v>
      </c>
      <c r="I61" s="159">
        <v>89</v>
      </c>
      <c r="J61" s="159">
        <v>85</v>
      </c>
      <c r="K61" s="159">
        <v>90</v>
      </c>
      <c r="L61" s="160">
        <v>92</v>
      </c>
      <c r="M61" s="136">
        <f>SUM(G61:L61)</f>
        <v>512</v>
      </c>
      <c r="N61" s="138">
        <f>RANK(M61,$M$58:$M$61)</f>
        <v>4</v>
      </c>
    </row>
    <row r="62" spans="1:14" x14ac:dyDescent="0.25">
      <c r="G62" s="58"/>
      <c r="H62" s="58"/>
      <c r="I62" s="58"/>
      <c r="J62" s="58"/>
      <c r="K62" s="58"/>
      <c r="L62" s="58"/>
      <c r="M62" s="58"/>
      <c r="N62" s="63"/>
    </row>
    <row r="63" spans="1:14" ht="15.75" thickBot="1" x14ac:dyDescent="0.3">
      <c r="G63" s="58"/>
      <c r="H63" s="58"/>
      <c r="I63" s="58"/>
      <c r="J63" s="58"/>
      <c r="K63" s="58"/>
      <c r="L63" s="58"/>
      <c r="M63" s="64"/>
      <c r="N63" s="64"/>
    </row>
    <row r="64" spans="1:14" ht="16.5" thickBot="1" x14ac:dyDescent="0.3">
      <c r="A64" s="255" t="s">
        <v>0</v>
      </c>
      <c r="B64" s="257" t="s">
        <v>1</v>
      </c>
      <c r="C64" s="1" t="s">
        <v>2</v>
      </c>
      <c r="D64" s="2" t="s">
        <v>3</v>
      </c>
      <c r="E64" s="67" t="s">
        <v>63</v>
      </c>
      <c r="F64" s="67" t="s">
        <v>47</v>
      </c>
      <c r="G64" s="281" t="s">
        <v>12</v>
      </c>
      <c r="H64" s="261" t="s">
        <v>13</v>
      </c>
      <c r="I64" s="261" t="s">
        <v>14</v>
      </c>
      <c r="J64" s="261" t="s">
        <v>15</v>
      </c>
      <c r="K64" s="261" t="s">
        <v>16</v>
      </c>
      <c r="L64" s="261" t="s">
        <v>17</v>
      </c>
      <c r="M64" s="283" t="s">
        <v>4</v>
      </c>
      <c r="N64" s="285" t="s">
        <v>5</v>
      </c>
    </row>
    <row r="65" spans="1:14" ht="16.5" thickBot="1" x14ac:dyDescent="0.3">
      <c r="A65" s="279"/>
      <c r="B65" s="280"/>
      <c r="C65" s="3" t="s">
        <v>6</v>
      </c>
      <c r="D65" s="4" t="s">
        <v>7</v>
      </c>
      <c r="E65" s="68"/>
      <c r="F65" s="68"/>
      <c r="G65" s="282"/>
      <c r="H65" s="262"/>
      <c r="I65" s="262"/>
      <c r="J65" s="262"/>
      <c r="K65" s="262"/>
      <c r="L65" s="262"/>
      <c r="M65" s="284"/>
      <c r="N65" s="286"/>
    </row>
    <row r="66" spans="1:14" ht="16.5" thickBot="1" x14ac:dyDescent="0.3">
      <c r="A66" s="115">
        <v>320</v>
      </c>
      <c r="B66" s="116" t="s">
        <v>18</v>
      </c>
      <c r="C66" s="117" t="s">
        <v>20</v>
      </c>
      <c r="D66" s="139">
        <v>1984</v>
      </c>
      <c r="E66" s="221">
        <v>33515</v>
      </c>
      <c r="F66" s="140" t="s">
        <v>62</v>
      </c>
      <c r="G66" s="141">
        <v>96</v>
      </c>
      <c r="H66" s="142">
        <v>92</v>
      </c>
      <c r="I66" s="163">
        <v>83</v>
      </c>
      <c r="J66" s="163">
        <v>85</v>
      </c>
      <c r="K66" s="252">
        <v>85</v>
      </c>
      <c r="L66" s="253">
        <v>83</v>
      </c>
      <c r="M66" s="118">
        <f t="shared" ref="M66" si="5">SUM(G66:L66)</f>
        <v>524</v>
      </c>
      <c r="N66" s="118">
        <f>RANK(M66,$M$66:$M$67)</f>
        <v>1</v>
      </c>
    </row>
  </sheetData>
  <mergeCells count="60">
    <mergeCell ref="J45:J46"/>
    <mergeCell ref="K45:K46"/>
    <mergeCell ref="L45:L46"/>
    <mergeCell ref="M45:M46"/>
    <mergeCell ref="N45:N46"/>
    <mergeCell ref="A45:A46"/>
    <mergeCell ref="B45:B46"/>
    <mergeCell ref="G45:G46"/>
    <mergeCell ref="H45:H46"/>
    <mergeCell ref="I45:I46"/>
    <mergeCell ref="J64:J65"/>
    <mergeCell ref="K64:K65"/>
    <mergeCell ref="L64:L65"/>
    <mergeCell ref="M64:M65"/>
    <mergeCell ref="N64:N65"/>
    <mergeCell ref="A64:A65"/>
    <mergeCell ref="B64:B65"/>
    <mergeCell ref="G64:G65"/>
    <mergeCell ref="H64:H65"/>
    <mergeCell ref="I64:I65"/>
    <mergeCell ref="J56:J57"/>
    <mergeCell ref="K56:K57"/>
    <mergeCell ref="L56:L57"/>
    <mergeCell ref="M56:M57"/>
    <mergeCell ref="N56:N57"/>
    <mergeCell ref="A56:A57"/>
    <mergeCell ref="B56:B57"/>
    <mergeCell ref="G56:G57"/>
    <mergeCell ref="H56:H57"/>
    <mergeCell ref="I56:I57"/>
    <mergeCell ref="J28:J29"/>
    <mergeCell ref="K28:K29"/>
    <mergeCell ref="L28:L29"/>
    <mergeCell ref="M28:M29"/>
    <mergeCell ref="N28:N29"/>
    <mergeCell ref="A28:A29"/>
    <mergeCell ref="B28:B29"/>
    <mergeCell ref="G28:G29"/>
    <mergeCell ref="H28:H29"/>
    <mergeCell ref="I28:I29"/>
    <mergeCell ref="J23:J24"/>
    <mergeCell ref="K23:K24"/>
    <mergeCell ref="L23:L24"/>
    <mergeCell ref="M23:M24"/>
    <mergeCell ref="N23:N24"/>
    <mergeCell ref="A23:A24"/>
    <mergeCell ref="B23:B24"/>
    <mergeCell ref="G23:G24"/>
    <mergeCell ref="H23:H24"/>
    <mergeCell ref="I23:I24"/>
    <mergeCell ref="J4:J5"/>
    <mergeCell ref="K4:K5"/>
    <mergeCell ref="L4:L5"/>
    <mergeCell ref="M4:M5"/>
    <mergeCell ref="N4:N5"/>
    <mergeCell ref="A4:A5"/>
    <mergeCell ref="B4:B5"/>
    <mergeCell ref="G4:G5"/>
    <mergeCell ref="H4:H5"/>
    <mergeCell ref="I4:I5"/>
  </mergeCells>
  <phoneticPr fontId="14" type="noConversion"/>
  <pageMargins left="0.70078740157480324" right="0.70078740157480324" top="0.75196850393700776" bottom="0.75196850393700776" header="0.3" footer="0.3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Tezeus</dc:creator>
  <cp:lastModifiedBy>Pavel Vávra</cp:lastModifiedBy>
  <cp:revision>7</cp:revision>
  <cp:lastPrinted>2026-06-07T12:06:50Z</cp:lastPrinted>
  <dcterms:created xsi:type="dcterms:W3CDTF">2026-06-07T07:03:01Z</dcterms:created>
  <dcterms:modified xsi:type="dcterms:W3CDTF">2026-07-08T09:35:02Z</dcterms:modified>
</cp:coreProperties>
</file>